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асходы на 01.07.2019" sheetId="1" r:id="rId1"/>
  </sheets>
  <definedNames>
    <definedName name="LAST_CELL" localSheetId="0">'расходы на 01.07.2019'!$J$42</definedName>
  </definedNames>
  <calcPr calcId="145621"/>
</workbook>
</file>

<file path=xl/calcChain.xml><?xml version="1.0" encoding="utf-8"?>
<calcChain xmlns="http://schemas.openxmlformats.org/spreadsheetml/2006/main">
  <c r="C37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6" i="1"/>
  <c r="D37" i="1"/>
  <c r="E37" i="1" s="1"/>
  <c r="F37" i="1" l="1"/>
</calcChain>
</file>

<file path=xl/sharedStrings.xml><?xml version="1.0" encoding="utf-8"?>
<sst xmlns="http://schemas.openxmlformats.org/spreadsheetml/2006/main" count="72" uniqueCount="72">
  <si>
    <t>руб.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</si>
  <si>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</si>
  <si>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</si>
  <si>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</si>
  <si>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</si>
  <si>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</si>
  <si>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</si>
  <si>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</si>
  <si>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</si>
  <si>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</si>
  <si>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</si>
  <si>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</si>
  <si>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</si>
  <si>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</si>
  <si>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</si>
  <si>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</si>
  <si>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</si>
  <si>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</si>
  <si>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</si>
  <si>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</si>
  <si>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</si>
  <si>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</si>
  <si>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</si>
  <si>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</si>
  <si>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</si>
  <si>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Обслуживание государственного внутреннего и муниципального долга</t>
  </si>
  <si>
    <t>Итого</t>
  </si>
  <si>
    <t>Раздел, подраздел классификации расходов</t>
  </si>
  <si>
    <t>Наименование раздела, подраздела классификации расходов</t>
  </si>
  <si>
    <t>Утвержденные бюджетные назначения</t>
  </si>
  <si>
    <t>Исполнено</t>
  </si>
  <si>
    <t>Неисполненные назначения</t>
  </si>
  <si>
    <t>% исполнения</t>
  </si>
  <si>
    <t>Лесное хозяйство</t>
  </si>
  <si>
    <t>Жилищное хозяйство</t>
  </si>
  <si>
    <t>Дополнительное образование детей</t>
  </si>
  <si>
    <t>Другие вопросы в области физической культуры и спорта</t>
  </si>
  <si>
    <t>01 02</t>
  </si>
  <si>
    <t>Функционирование высшего должностного лица субъекта Российской Федерации и муниципального образования</t>
  </si>
  <si>
    <t>01 03</t>
  </si>
  <si>
    <t>01 04</t>
  </si>
  <si>
    <t>01 06</t>
  </si>
  <si>
    <t>01 11</t>
  </si>
  <si>
    <t>01 13</t>
  </si>
  <si>
    <t>03 09</t>
  </si>
  <si>
    <t>03 14</t>
  </si>
  <si>
    <t>04 05</t>
  </si>
  <si>
    <t>04 07</t>
  </si>
  <si>
    <t>04 08</t>
  </si>
  <si>
    <t>04 09</t>
  </si>
  <si>
    <t>04 12</t>
  </si>
  <si>
    <t>05 01</t>
  </si>
  <si>
    <t>05 02</t>
  </si>
  <si>
    <t>05 03</t>
  </si>
  <si>
    <t>05 05</t>
  </si>
  <si>
    <t>07 01</t>
  </si>
  <si>
    <t>07 02</t>
  </si>
  <si>
    <t>07 03</t>
  </si>
  <si>
    <t>07 07</t>
  </si>
  <si>
    <t>Молодежная политика</t>
  </si>
  <si>
    <t>07 09</t>
  </si>
  <si>
    <t>08 01</t>
  </si>
  <si>
    <t>08 04</t>
  </si>
  <si>
    <t>10 01</t>
  </si>
  <si>
    <t>10 03</t>
  </si>
  <si>
    <t>10 04</t>
  </si>
  <si>
    <t>10 06</t>
  </si>
  <si>
    <t>11 02</t>
  </si>
  <si>
    <t>11 05</t>
  </si>
  <si>
    <t>13 01</t>
  </si>
  <si>
    <t xml:space="preserve"> </t>
  </si>
  <si>
    <t>Сведения об исполнении  бюджета МО ГО "Вуктыл" по расходам в разрезе разделов и подразделов классификации расходов на 01.07.2019г.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</si>
</sst>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4" fontId="3" fillId="2" borderId="2" xfId="0" applyNumberFormat="1" applyFont="1" applyFill="1" applyBorder="1" applyAlignment="1" applyProtection="1">
      <alignment horizontal="center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3"/>
  <sheetViews>
    <sheetView showGridLines="0" tabSelected="1" topLeftCell="A18" workbookViewId="0">
      <selection activeCell="F38" sqref="F38"/>
    </sheetView>
  </sheetViews>
  <sheetFormatPr defaultRowHeight="12.75" customHeight="1" x14ac:dyDescent="0.2"/>
  <cols>
    <col min="1" max="1" width="18.28515625" customWidth="1"/>
    <col min="2" max="2" width="30.7109375" customWidth="1"/>
    <col min="3" max="3" width="19.140625" customWidth="1"/>
    <col min="4" max="4" width="15.42578125" customWidth="1"/>
    <col min="5" max="5" width="19.28515625" customWidth="1"/>
    <col min="6" max="6" width="15.42578125" customWidth="1"/>
    <col min="7" max="7" width="13.140625" customWidth="1"/>
    <col min="8" max="10" width="9.140625" customWidth="1"/>
  </cols>
  <sheetData>
    <row r="1" spans="1:10" x14ac:dyDescent="0.2">
      <c r="A1" s="17"/>
      <c r="B1" s="17"/>
      <c r="C1" s="17"/>
      <c r="D1" s="17"/>
      <c r="E1" s="17"/>
      <c r="F1" s="17"/>
      <c r="G1" s="1"/>
      <c r="H1" s="1"/>
      <c r="I1" s="1"/>
      <c r="J1" s="1"/>
    </row>
    <row r="2" spans="1:10" ht="37.5" customHeight="1" x14ac:dyDescent="0.25">
      <c r="A2" s="18" t="s">
        <v>71</v>
      </c>
      <c r="B2" s="18"/>
      <c r="C2" s="18"/>
      <c r="D2" s="18"/>
      <c r="E2" s="18"/>
      <c r="F2" s="18"/>
      <c r="G2" s="1"/>
      <c r="H2" s="1"/>
      <c r="I2" s="1"/>
      <c r="J2" s="1"/>
    </row>
    <row r="3" spans="1:10" ht="15.75" x14ac:dyDescent="0.25">
      <c r="A3" s="3"/>
      <c r="B3" s="3"/>
      <c r="C3" s="3"/>
      <c r="D3" s="3"/>
      <c r="E3" s="3"/>
      <c r="F3" s="3"/>
      <c r="G3" s="1"/>
      <c r="H3" s="1"/>
      <c r="I3" s="1"/>
      <c r="J3" s="1"/>
    </row>
    <row r="4" spans="1:10" ht="15.75" x14ac:dyDescent="0.25">
      <c r="A4" s="2"/>
      <c r="B4" s="2"/>
      <c r="C4" s="2"/>
      <c r="D4" s="2"/>
      <c r="E4" s="2"/>
      <c r="F4" s="4" t="s">
        <v>0</v>
      </c>
      <c r="G4" s="2"/>
      <c r="H4" s="2"/>
      <c r="I4" s="1"/>
      <c r="J4" s="1"/>
    </row>
    <row r="5" spans="1:10" ht="63" x14ac:dyDescent="0.2">
      <c r="A5" s="5" t="s">
        <v>27</v>
      </c>
      <c r="B5" s="5" t="s">
        <v>28</v>
      </c>
      <c r="C5" s="19" t="s">
        <v>29</v>
      </c>
      <c r="D5" s="19" t="s">
        <v>30</v>
      </c>
      <c r="E5" s="20" t="s">
        <v>31</v>
      </c>
      <c r="F5" s="20" t="s">
        <v>32</v>
      </c>
    </row>
    <row r="6" spans="1:10" ht="78.75" x14ac:dyDescent="0.2">
      <c r="A6" s="6" t="s">
        <v>37</v>
      </c>
      <c r="B6" s="7" t="s">
        <v>38</v>
      </c>
      <c r="C6" s="9">
        <v>2571180.48</v>
      </c>
      <c r="D6" s="9">
        <v>1917613.82</v>
      </c>
      <c r="E6" s="11">
        <f>C6-D6</f>
        <v>653566.65999999992</v>
      </c>
      <c r="F6" s="13">
        <f>D6/C6*100</f>
        <v>74.581066359060102</v>
      </c>
    </row>
    <row r="7" spans="1:10" ht="94.5" x14ac:dyDescent="0.2">
      <c r="A7" s="6" t="s">
        <v>39</v>
      </c>
      <c r="B7" s="7" t="s">
        <v>1</v>
      </c>
      <c r="C7" s="9">
        <v>50000</v>
      </c>
      <c r="D7" s="9">
        <v>20000</v>
      </c>
      <c r="E7" s="11">
        <f t="shared" ref="E7:E36" si="0">C7-D7</f>
        <v>30000</v>
      </c>
      <c r="F7" s="13">
        <f t="shared" ref="F7:F36" si="1">D7/C7*100</f>
        <v>40</v>
      </c>
    </row>
    <row r="8" spans="1:10" ht="126" x14ac:dyDescent="0.2">
      <c r="A8" s="6" t="s">
        <v>40</v>
      </c>
      <c r="B8" s="7" t="s">
        <v>2</v>
      </c>
      <c r="C8" s="9">
        <v>71069279.480000004</v>
      </c>
      <c r="D8" s="9">
        <v>39950375.100000001</v>
      </c>
      <c r="E8" s="11">
        <f t="shared" si="0"/>
        <v>31118904.380000003</v>
      </c>
      <c r="F8" s="13">
        <f t="shared" si="1"/>
        <v>56.213282859076486</v>
      </c>
    </row>
    <row r="9" spans="1:10" ht="94.5" x14ac:dyDescent="0.2">
      <c r="A9" s="6" t="s">
        <v>41</v>
      </c>
      <c r="B9" s="7" t="s">
        <v>3</v>
      </c>
      <c r="C9" s="9">
        <v>10877952.76</v>
      </c>
      <c r="D9" s="9">
        <v>7037962.2599999998</v>
      </c>
      <c r="E9" s="11">
        <f t="shared" si="0"/>
        <v>3839990.5</v>
      </c>
      <c r="F9" s="13">
        <f t="shared" si="1"/>
        <v>64.69932730246569</v>
      </c>
    </row>
    <row r="10" spans="1:10" ht="15.75" x14ac:dyDescent="0.2">
      <c r="A10" s="6" t="s">
        <v>42</v>
      </c>
      <c r="B10" s="7" t="s">
        <v>4</v>
      </c>
      <c r="C10" s="9">
        <v>264475</v>
      </c>
      <c r="D10" s="9">
        <v>0</v>
      </c>
      <c r="E10" s="11">
        <f t="shared" si="0"/>
        <v>264475</v>
      </c>
      <c r="F10" s="13">
        <f t="shared" si="1"/>
        <v>0</v>
      </c>
    </row>
    <row r="11" spans="1:10" ht="31.5" x14ac:dyDescent="0.2">
      <c r="A11" s="6" t="s">
        <v>43</v>
      </c>
      <c r="B11" s="7" t="s">
        <v>5</v>
      </c>
      <c r="C11" s="9">
        <v>6800793.1600000001</v>
      </c>
      <c r="D11" s="9">
        <v>815130.75</v>
      </c>
      <c r="E11" s="11">
        <f t="shared" si="0"/>
        <v>5985662.4100000001</v>
      </c>
      <c r="F11" s="13">
        <f t="shared" si="1"/>
        <v>11.98581887175054</v>
      </c>
    </row>
    <row r="12" spans="1:10" ht="78.75" x14ac:dyDescent="0.2">
      <c r="A12" s="6" t="s">
        <v>44</v>
      </c>
      <c r="B12" s="7" t="s">
        <v>6</v>
      </c>
      <c r="C12" s="9">
        <v>3266500</v>
      </c>
      <c r="D12" s="9">
        <v>717434.08</v>
      </c>
      <c r="E12" s="11">
        <f t="shared" si="0"/>
        <v>2549065.92</v>
      </c>
      <c r="F12" s="13">
        <f t="shared" si="1"/>
        <v>21.963388336139598</v>
      </c>
    </row>
    <row r="13" spans="1:10" ht="63" x14ac:dyDescent="0.2">
      <c r="A13" s="6" t="s">
        <v>45</v>
      </c>
      <c r="B13" s="7" t="s">
        <v>7</v>
      </c>
      <c r="C13" s="9">
        <v>80000</v>
      </c>
      <c r="D13" s="9">
        <v>0</v>
      </c>
      <c r="E13" s="11">
        <f t="shared" si="0"/>
        <v>80000</v>
      </c>
      <c r="F13" s="13">
        <f t="shared" si="1"/>
        <v>0</v>
      </c>
    </row>
    <row r="14" spans="1:10" ht="31.5" x14ac:dyDescent="0.2">
      <c r="A14" s="6" t="s">
        <v>46</v>
      </c>
      <c r="B14" s="7" t="s">
        <v>8</v>
      </c>
      <c r="C14" s="9">
        <v>199186</v>
      </c>
      <c r="D14" s="9">
        <v>0</v>
      </c>
      <c r="E14" s="11">
        <f t="shared" si="0"/>
        <v>199186</v>
      </c>
      <c r="F14" s="13">
        <f t="shared" si="1"/>
        <v>0</v>
      </c>
    </row>
    <row r="15" spans="1:10" ht="15.75" x14ac:dyDescent="0.2">
      <c r="A15" s="6" t="s">
        <v>47</v>
      </c>
      <c r="B15" s="7" t="s">
        <v>33</v>
      </c>
      <c r="C15" s="9">
        <v>1741893.48</v>
      </c>
      <c r="D15" s="9">
        <v>1000000</v>
      </c>
      <c r="E15" s="11">
        <f t="shared" si="0"/>
        <v>741893.48</v>
      </c>
      <c r="F15" s="13">
        <f t="shared" si="1"/>
        <v>57.408791724738528</v>
      </c>
    </row>
    <row r="16" spans="1:10" ht="15.75" x14ac:dyDescent="0.2">
      <c r="A16" s="6" t="s">
        <v>48</v>
      </c>
      <c r="B16" s="7" t="s">
        <v>9</v>
      </c>
      <c r="C16" s="9">
        <v>3950000</v>
      </c>
      <c r="D16" s="9">
        <v>840615.77</v>
      </c>
      <c r="E16" s="11">
        <f t="shared" si="0"/>
        <v>3109384.23</v>
      </c>
      <c r="F16" s="13">
        <f t="shared" si="1"/>
        <v>21.281411898734177</v>
      </c>
    </row>
    <row r="17" spans="1:6" ht="31.5" x14ac:dyDescent="0.2">
      <c r="A17" s="6" t="s">
        <v>49</v>
      </c>
      <c r="B17" s="7" t="s">
        <v>10</v>
      </c>
      <c r="C17" s="9">
        <v>9062546.1799999997</v>
      </c>
      <c r="D17" s="9">
        <v>2587583.39</v>
      </c>
      <c r="E17" s="11">
        <f t="shared" si="0"/>
        <v>6474962.7899999991</v>
      </c>
      <c r="F17" s="13">
        <f t="shared" si="1"/>
        <v>28.552498807790904</v>
      </c>
    </row>
    <row r="18" spans="1:6" ht="31.5" x14ac:dyDescent="0.2">
      <c r="A18" s="6" t="s">
        <v>50</v>
      </c>
      <c r="B18" s="7" t="s">
        <v>11</v>
      </c>
      <c r="C18" s="9">
        <v>7967833</v>
      </c>
      <c r="D18" s="9">
        <v>5390961.9900000002</v>
      </c>
      <c r="E18" s="11">
        <f t="shared" si="0"/>
        <v>2576871.0099999998</v>
      </c>
      <c r="F18" s="13">
        <f t="shared" si="1"/>
        <v>67.65907355236989</v>
      </c>
    </row>
    <row r="19" spans="1:6" ht="15.75" x14ac:dyDescent="0.2">
      <c r="A19" s="6" t="s">
        <v>51</v>
      </c>
      <c r="B19" s="7" t="s">
        <v>34</v>
      </c>
      <c r="C19" s="9">
        <v>3903224</v>
      </c>
      <c r="D19" s="9">
        <v>1434876.51</v>
      </c>
      <c r="E19" s="11">
        <f t="shared" si="0"/>
        <v>2468347.4900000002</v>
      </c>
      <c r="F19" s="13">
        <f t="shared" si="1"/>
        <v>36.761316030030564</v>
      </c>
    </row>
    <row r="20" spans="1:6" ht="15.75" x14ac:dyDescent="0.2">
      <c r="A20" s="6" t="s">
        <v>52</v>
      </c>
      <c r="B20" s="7" t="s">
        <v>12</v>
      </c>
      <c r="C20" s="9">
        <v>19123874.449999999</v>
      </c>
      <c r="D20" s="9">
        <v>1209387.31</v>
      </c>
      <c r="E20" s="11">
        <f t="shared" si="0"/>
        <v>17914487.140000001</v>
      </c>
      <c r="F20" s="13">
        <f t="shared" si="1"/>
        <v>6.3239659576409739</v>
      </c>
    </row>
    <row r="21" spans="1:6" ht="15.75" x14ac:dyDescent="0.2">
      <c r="A21" s="6" t="s">
        <v>53</v>
      </c>
      <c r="B21" s="7" t="s">
        <v>13</v>
      </c>
      <c r="C21" s="9">
        <v>26219361.789999999</v>
      </c>
      <c r="D21" s="9">
        <v>3897604.35</v>
      </c>
      <c r="E21" s="11">
        <f t="shared" si="0"/>
        <v>22321757.439999998</v>
      </c>
      <c r="F21" s="13">
        <f t="shared" si="1"/>
        <v>14.865366980391325</v>
      </c>
    </row>
    <row r="22" spans="1:6" ht="47.25" x14ac:dyDescent="0.2">
      <c r="A22" s="6" t="s">
        <v>54</v>
      </c>
      <c r="B22" s="7" t="s">
        <v>14</v>
      </c>
      <c r="C22" s="9">
        <v>40668400.57</v>
      </c>
      <c r="D22" s="9">
        <v>24262893.559999999</v>
      </c>
      <c r="E22" s="11">
        <f t="shared" si="0"/>
        <v>16405507.010000002</v>
      </c>
      <c r="F22" s="13">
        <f t="shared" si="1"/>
        <v>59.660309281742677</v>
      </c>
    </row>
    <row r="23" spans="1:6" ht="15.75" x14ac:dyDescent="0.2">
      <c r="A23" s="6" t="s">
        <v>55</v>
      </c>
      <c r="B23" s="7" t="s">
        <v>15</v>
      </c>
      <c r="C23" s="16">
        <v>109029941.5</v>
      </c>
      <c r="D23" s="9">
        <v>66641624.609999999</v>
      </c>
      <c r="E23" s="11">
        <f t="shared" si="0"/>
        <v>42388316.890000001</v>
      </c>
      <c r="F23" s="13">
        <f t="shared" si="1"/>
        <v>61.122315295381505</v>
      </c>
    </row>
    <row r="24" spans="1:6" ht="15.75" x14ac:dyDescent="0.2">
      <c r="A24" s="6" t="s">
        <v>56</v>
      </c>
      <c r="B24" s="7" t="s">
        <v>16</v>
      </c>
      <c r="C24" s="16">
        <v>174080992.77000001</v>
      </c>
      <c r="D24" s="9">
        <v>102667496.17</v>
      </c>
      <c r="E24" s="11">
        <f t="shared" si="0"/>
        <v>71413496.600000009</v>
      </c>
      <c r="F24" s="13">
        <f t="shared" si="1"/>
        <v>58.97685585102721</v>
      </c>
    </row>
    <row r="25" spans="1:6" ht="31.5" x14ac:dyDescent="0.2">
      <c r="A25" s="6" t="s">
        <v>57</v>
      </c>
      <c r="B25" s="7" t="s">
        <v>35</v>
      </c>
      <c r="C25" s="16">
        <v>48067508.920000002</v>
      </c>
      <c r="D25" s="9">
        <v>29001093.789999999</v>
      </c>
      <c r="E25" s="11">
        <f t="shared" si="0"/>
        <v>19066415.130000003</v>
      </c>
      <c r="F25" s="13">
        <f t="shared" si="1"/>
        <v>60.334089370571022</v>
      </c>
    </row>
    <row r="26" spans="1:6" ht="15.75" x14ac:dyDescent="0.2">
      <c r="A26" s="6" t="s">
        <v>58</v>
      </c>
      <c r="B26" s="7" t="s">
        <v>59</v>
      </c>
      <c r="C26" s="16">
        <v>1362000</v>
      </c>
      <c r="D26" s="9">
        <v>1007367</v>
      </c>
      <c r="E26" s="11">
        <f t="shared" si="0"/>
        <v>354633</v>
      </c>
      <c r="F26" s="13">
        <f t="shared" si="1"/>
        <v>73.962334801762125</v>
      </c>
    </row>
    <row r="27" spans="1:6" ht="31.5" x14ac:dyDescent="0.25">
      <c r="A27" s="6" t="s">
        <v>60</v>
      </c>
      <c r="B27" s="7" t="s">
        <v>17</v>
      </c>
      <c r="C27" s="15">
        <v>140247861.02000001</v>
      </c>
      <c r="D27" s="9">
        <v>3861311.23</v>
      </c>
      <c r="E27" s="11">
        <f t="shared" si="0"/>
        <v>136386549.79000002</v>
      </c>
      <c r="F27" s="13">
        <f t="shared" si="1"/>
        <v>2.7532050770095942</v>
      </c>
    </row>
    <row r="28" spans="1:6" ht="15.75" x14ac:dyDescent="0.25">
      <c r="A28" s="6" t="s">
        <v>61</v>
      </c>
      <c r="B28" s="7" t="s">
        <v>18</v>
      </c>
      <c r="C28" s="15">
        <v>82257524.290000007</v>
      </c>
      <c r="D28" s="9">
        <v>22545702.109999999</v>
      </c>
      <c r="E28" s="11">
        <f t="shared" si="0"/>
        <v>59711822.180000007</v>
      </c>
      <c r="F28" s="13">
        <f t="shared" si="1"/>
        <v>27.408680609587549</v>
      </c>
    </row>
    <row r="29" spans="1:6" ht="31.5" x14ac:dyDescent="0.2">
      <c r="A29" s="6" t="s">
        <v>62</v>
      </c>
      <c r="B29" s="7" t="s">
        <v>19</v>
      </c>
      <c r="C29" s="16">
        <v>80000</v>
      </c>
      <c r="D29" s="9">
        <v>3900</v>
      </c>
      <c r="E29" s="11">
        <f t="shared" si="0"/>
        <v>76100</v>
      </c>
      <c r="F29" s="13">
        <f t="shared" si="1"/>
        <v>4.875</v>
      </c>
    </row>
    <row r="30" spans="1:6" ht="15.75" x14ac:dyDescent="0.2">
      <c r="A30" s="6" t="s">
        <v>63</v>
      </c>
      <c r="B30" s="7" t="s">
        <v>20</v>
      </c>
      <c r="C30" s="16">
        <v>7913862</v>
      </c>
      <c r="D30" s="9">
        <v>3318021.01</v>
      </c>
      <c r="E30" s="11">
        <f t="shared" si="0"/>
        <v>4595840.99</v>
      </c>
      <c r="F30" s="13">
        <f t="shared" si="1"/>
        <v>41.926697862560651</v>
      </c>
    </row>
    <row r="31" spans="1:6" ht="31.5" x14ac:dyDescent="0.2">
      <c r="A31" s="6" t="s">
        <v>64</v>
      </c>
      <c r="B31" s="7" t="s">
        <v>21</v>
      </c>
      <c r="C31" s="16">
        <v>1757692.26</v>
      </c>
      <c r="D31" s="9">
        <v>392414.4</v>
      </c>
      <c r="E31" s="11">
        <f t="shared" si="0"/>
        <v>1365277.8599999999</v>
      </c>
      <c r="F31" s="13">
        <f t="shared" si="1"/>
        <v>22.325546338811325</v>
      </c>
    </row>
    <row r="32" spans="1:6" ht="15.75" x14ac:dyDescent="0.2">
      <c r="A32" s="6" t="s">
        <v>65</v>
      </c>
      <c r="B32" s="7" t="s">
        <v>22</v>
      </c>
      <c r="C32" s="9">
        <v>2790234.9</v>
      </c>
      <c r="D32" s="9">
        <v>140000</v>
      </c>
      <c r="E32" s="11">
        <f t="shared" si="0"/>
        <v>2650234.9</v>
      </c>
      <c r="F32" s="13">
        <f t="shared" si="1"/>
        <v>5.0174987059333249</v>
      </c>
    </row>
    <row r="33" spans="1:6" ht="31.5" x14ac:dyDescent="0.2">
      <c r="A33" s="6" t="s">
        <v>66</v>
      </c>
      <c r="B33" s="7" t="s">
        <v>23</v>
      </c>
      <c r="C33" s="9">
        <v>1210000</v>
      </c>
      <c r="D33" s="9">
        <v>401961.15</v>
      </c>
      <c r="E33" s="11">
        <f t="shared" si="0"/>
        <v>808038.85</v>
      </c>
      <c r="F33" s="13">
        <f t="shared" si="1"/>
        <v>33.219929752066122</v>
      </c>
    </row>
    <row r="34" spans="1:6" ht="39" customHeight="1" x14ac:dyDescent="0.2">
      <c r="A34" s="6" t="s">
        <v>67</v>
      </c>
      <c r="B34" s="7" t="s">
        <v>24</v>
      </c>
      <c r="C34" s="9">
        <v>624528</v>
      </c>
      <c r="D34" s="9">
        <v>72187.600000000006</v>
      </c>
      <c r="E34" s="11">
        <f t="shared" si="0"/>
        <v>552340.4</v>
      </c>
      <c r="F34" s="13">
        <f t="shared" si="1"/>
        <v>11.558745164348117</v>
      </c>
    </row>
    <row r="35" spans="1:6" ht="57" customHeight="1" x14ac:dyDescent="0.2">
      <c r="A35" s="6" t="s">
        <v>68</v>
      </c>
      <c r="B35" s="7" t="s">
        <v>36</v>
      </c>
      <c r="C35" s="9">
        <v>520000</v>
      </c>
      <c r="D35" s="9">
        <v>388810.6</v>
      </c>
      <c r="E35" s="11">
        <f t="shared" si="0"/>
        <v>131189.40000000002</v>
      </c>
      <c r="F35" s="13">
        <f t="shared" si="1"/>
        <v>74.771269230769221</v>
      </c>
    </row>
    <row r="36" spans="1:6" ht="57" customHeight="1" x14ac:dyDescent="0.2">
      <c r="A36" s="6" t="s">
        <v>69</v>
      </c>
      <c r="B36" s="7" t="s">
        <v>25</v>
      </c>
      <c r="C36" s="9">
        <v>3270000</v>
      </c>
      <c r="D36" s="9">
        <v>1329512.6200000001</v>
      </c>
      <c r="E36" s="11">
        <f t="shared" si="0"/>
        <v>1940487.38</v>
      </c>
      <c r="F36" s="13">
        <f t="shared" si="1"/>
        <v>40.657878287461777</v>
      </c>
    </row>
    <row r="37" spans="1:6" ht="15.75" x14ac:dyDescent="0.2">
      <c r="A37" s="5" t="s">
        <v>26</v>
      </c>
      <c r="B37" s="8"/>
      <c r="C37" s="10">
        <f>SUM(C6:C36)</f>
        <v>781028646.00999987</v>
      </c>
      <c r="D37" s="10">
        <f>SUM(D6:D36)</f>
        <v>322853841.18000007</v>
      </c>
      <c r="E37" s="12">
        <f>C37-D37</f>
        <v>458174804.8299998</v>
      </c>
      <c r="F37" s="13">
        <f>D37/C37*100</f>
        <v>41.337003812772629</v>
      </c>
    </row>
    <row r="53" spans="2:2" ht="12.75" customHeight="1" x14ac:dyDescent="0.2">
      <c r="B53" s="14" t="s">
        <v>70</v>
      </c>
    </row>
  </sheetData>
  <mergeCells count="2">
    <mergeCell ref="A1:F1"/>
    <mergeCell ref="A2:F2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на 01.07.2019</vt:lpstr>
      <vt:lpstr>'расходы на 01.07.2019'!LAST_CELL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rep:2.40.0.85</dc:description>
  <cp:lastModifiedBy>Рамошина Виктория Викторовна</cp:lastModifiedBy>
  <dcterms:created xsi:type="dcterms:W3CDTF">2016-12-27T12:15:43Z</dcterms:created>
  <dcterms:modified xsi:type="dcterms:W3CDTF">2019-07-11T04:34:11Z</dcterms:modified>
</cp:coreProperties>
</file>