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расходы на 01.07.2018" sheetId="1" r:id="rId1"/>
  </sheets>
  <definedNames>
    <definedName name="LAST_CELL" localSheetId="0">'расходы на 01.07.2018'!$J$42</definedName>
  </definedNames>
  <calcPr calcId="145621"/>
</workbook>
</file>

<file path=xl/calcChain.xml><?xml version="1.0" encoding="utf-8"?>
<calcChain xmlns="http://schemas.openxmlformats.org/spreadsheetml/2006/main">
  <c r="F9" i="1" l="1"/>
  <c r="F10" i="1"/>
  <c r="E9" i="1"/>
  <c r="E37" i="1" s="1"/>
  <c r="D37" i="1"/>
  <c r="C37" i="1"/>
  <c r="E35" i="1" l="1"/>
  <c r="F35" i="1"/>
  <c r="E25" i="1"/>
  <c r="F25" i="1"/>
  <c r="E19" i="1"/>
  <c r="F19" i="1"/>
  <c r="E15" i="1"/>
  <c r="F15" i="1"/>
  <c r="E7" i="1" l="1"/>
  <c r="F7" i="1"/>
  <c r="E8" i="1"/>
  <c r="F8" i="1"/>
  <c r="E10" i="1"/>
  <c r="E11" i="1"/>
  <c r="F11" i="1"/>
  <c r="E12" i="1"/>
  <c r="F12" i="1"/>
  <c r="E13" i="1"/>
  <c r="F13" i="1"/>
  <c r="E14" i="1"/>
  <c r="F14" i="1"/>
  <c r="E16" i="1"/>
  <c r="F16" i="1"/>
  <c r="E17" i="1"/>
  <c r="F17" i="1"/>
  <c r="E18" i="1"/>
  <c r="F18" i="1"/>
  <c r="E20" i="1"/>
  <c r="F20" i="1"/>
  <c r="E21" i="1"/>
  <c r="F21" i="1"/>
  <c r="E22" i="1"/>
  <c r="F22" i="1"/>
  <c r="E23" i="1"/>
  <c r="F23" i="1"/>
  <c r="E24" i="1"/>
  <c r="F24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6" i="1"/>
  <c r="F36" i="1"/>
  <c r="F37" i="1"/>
  <c r="F6" i="1"/>
  <c r="E6" i="1"/>
</calcChain>
</file>

<file path=xl/sharedStrings.xml><?xml version="1.0" encoding="utf-8"?>
<sst xmlns="http://schemas.openxmlformats.org/spreadsheetml/2006/main" count="71" uniqueCount="71">
  <si>
    <t>руб.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</si>
  <si>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</si>
  <si>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</si>
  <si>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</si>
  <si>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</si>
  <si>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</si>
  <si>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</si>
  <si>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</si>
  <si>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</si>
  <si>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</si>
  <si>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</si>
  <si>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</si>
  <si>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</si>
  <si>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0314</t>
  </si>
  <si>
    <t>Другие вопросы в области национальной безопасности и правоохранительной деятельности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</si>
  <si>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</si>
  <si>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</si>
  <si>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</si>
  <si>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</si>
  <si>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</si>
  <si>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</si>
  <si>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</si>
  <si>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</si>
  <si>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</si>
  <si>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</si>
  <si>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</si>
  <si>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</si>
  <si>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</si>
  <si>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</si>
  <si>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0701</t>
  </si>
  <si>
    <t>Дошкольное образование</t>
  </si>
  <si>
    <t>0702</t>
  </si>
  <si>
    <t>Общее образование</t>
  </si>
  <si>
    <t>0707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</si>
  <si>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</si>
  <si>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</si>
  <si>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</si>
  <si>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</si>
  <si>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</si>
  <si>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</si>
  <si>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</si>
  <si>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</si>
  <si>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</si>
  <si>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</si>
  <si>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</si>
  <si>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</si>
  <si>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</si>
  <si>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</si>
  <si>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</si>
  <si>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</si>
  <si>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1301</t>
  </si>
  <si>
    <t>Обслуживание государственного внутреннего и муниципального долга</t>
  </si>
  <si>
    <t>Итого</t>
  </si>
  <si>
    <t>Раздел, подраздел классификации расходов</t>
  </si>
  <si>
    <t>Наименование раздела, подраздела классификации расходов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</si>
  <si>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</si>
  <si>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</si>
  <si>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</si>
  <si>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</si>
  <si>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>0407</t>
  </si>
  <si>
    <t>0501</t>
  </si>
  <si>
    <t>0703</t>
  </si>
  <si>
    <t>1105</t>
  </si>
  <si>
    <t>Лесное хозяйство</t>
  </si>
  <si>
    <t>Жилищное хозяйство</t>
  </si>
  <si>
    <t>Дополнительное образование детей</t>
  </si>
  <si>
    <t xml:space="preserve">Молодежная политика </t>
  </si>
  <si>
    <t>Другие вопросы в области физической культуры и спорта</t>
  </si>
  <si>
    <t>Сведения об исполнении  бюджета МО ГО "Вуктыл" по расходам в разрезе разделов и подразделов классификации расходов на 01.07.2018г.</t>
  </si>
  <si>
    <t>01 07</t>
  </si>
  <si>
    <t>Обеспечение проведения выборов и референдумов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</si>
</sst>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</font>
    <font>
      <sz val="8.5"/>
      <name val="MS Sans Serif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37"/>
  <sheetViews>
    <sheetView showGridLines="0" tabSelected="1" workbookViewId="0">
      <selection activeCell="B49" sqref="B49"/>
    </sheetView>
  </sheetViews>
  <sheetFormatPr defaultRowHeight="12.75" customHeight="1" x14ac:dyDescent="0.2"/>
  <cols>
    <col min="1" max="1" width="18.28515625" customWidth="1"/>
    <col min="2" max="2" width="30.7109375" customWidth="1"/>
    <col min="3" max="3" width="19.140625" customWidth="1"/>
    <col min="4" max="4" width="15.42578125" customWidth="1"/>
    <col min="5" max="5" width="19.28515625" customWidth="1"/>
    <col min="6" max="6" width="15.42578125" customWidth="1"/>
    <col min="7" max="7" width="13.140625" customWidth="1"/>
    <col min="8" max="10" width="9.140625" customWidth="1"/>
  </cols>
  <sheetData>
    <row r="1" spans="1:10" x14ac:dyDescent="0.2">
      <c r="A1" s="18"/>
      <c r="B1" s="18"/>
      <c r="C1" s="18"/>
      <c r="D1" s="18"/>
      <c r="E1" s="18"/>
      <c r="F1" s="18"/>
      <c r="G1" s="1"/>
      <c r="H1" s="1"/>
      <c r="I1" s="1"/>
      <c r="J1" s="1"/>
    </row>
    <row r="2" spans="1:10" ht="37.5" customHeight="1" x14ac:dyDescent="0.25">
      <c r="A2" s="19" t="s">
        <v>68</v>
      </c>
      <c r="B2" s="19"/>
      <c r="C2" s="19"/>
      <c r="D2" s="19"/>
      <c r="E2" s="19"/>
      <c r="F2" s="19"/>
      <c r="G2" s="1"/>
      <c r="H2" s="1"/>
      <c r="I2" s="1"/>
      <c r="J2" s="1"/>
    </row>
    <row r="3" spans="1:10" ht="15.75" x14ac:dyDescent="0.25">
      <c r="A3" s="3"/>
      <c r="B3" s="3"/>
      <c r="C3" s="3"/>
      <c r="D3" s="3"/>
      <c r="E3" s="3"/>
      <c r="F3" s="3"/>
      <c r="G3" s="1"/>
      <c r="H3" s="1"/>
      <c r="I3" s="1"/>
      <c r="J3" s="1"/>
    </row>
    <row r="4" spans="1:10" ht="15.75" x14ac:dyDescent="0.25">
      <c r="A4" s="2"/>
      <c r="B4" s="2"/>
      <c r="C4" s="2"/>
      <c r="D4" s="2"/>
      <c r="E4" s="2"/>
      <c r="F4" s="4" t="s">
        <v>0</v>
      </c>
      <c r="G4" s="2"/>
      <c r="H4" s="2"/>
      <c r="I4" s="1"/>
      <c r="J4" s="1"/>
    </row>
    <row r="5" spans="1:10" ht="63" x14ac:dyDescent="0.2">
      <c r="A5" s="5" t="s">
        <v>53</v>
      </c>
      <c r="B5" s="5" t="s">
        <v>54</v>
      </c>
      <c r="C5" s="5" t="s">
        <v>55</v>
      </c>
      <c r="D5" s="5" t="s">
        <v>56</v>
      </c>
      <c r="E5" s="6" t="s">
        <v>57</v>
      </c>
      <c r="F5" s="6" t="s">
        <v>58</v>
      </c>
    </row>
    <row r="6" spans="1:10" ht="94.5" x14ac:dyDescent="0.2">
      <c r="A6" s="7" t="s">
        <v>1</v>
      </c>
      <c r="B6" s="8" t="s">
        <v>2</v>
      </c>
      <c r="C6" s="10">
        <v>50000</v>
      </c>
      <c r="D6" s="10">
        <v>39980</v>
      </c>
      <c r="E6" s="12">
        <f>C6-D6</f>
        <v>10020</v>
      </c>
      <c r="F6" s="13">
        <f>D6/C6*100</f>
        <v>79.959999999999994</v>
      </c>
    </row>
    <row r="7" spans="1:10" ht="126" x14ac:dyDescent="0.2">
      <c r="A7" s="7" t="s">
        <v>3</v>
      </c>
      <c r="B7" s="8" t="s">
        <v>4</v>
      </c>
      <c r="C7" s="10">
        <v>83902577.650000006</v>
      </c>
      <c r="D7" s="10">
        <v>45693100.659999996</v>
      </c>
      <c r="E7" s="12">
        <f t="shared" ref="E7:E36" si="0">C7-D7</f>
        <v>38209476.99000001</v>
      </c>
      <c r="F7" s="13">
        <f t="shared" ref="F7:F37" si="1">D7/C7*100</f>
        <v>54.459710225601142</v>
      </c>
    </row>
    <row r="8" spans="1:10" ht="94.5" x14ac:dyDescent="0.2">
      <c r="A8" s="7" t="s">
        <v>5</v>
      </c>
      <c r="B8" s="8" t="s">
        <v>6</v>
      </c>
      <c r="C8" s="10">
        <v>12102473.18</v>
      </c>
      <c r="D8" s="10">
        <v>6109504.2300000004</v>
      </c>
      <c r="E8" s="12">
        <f t="shared" si="0"/>
        <v>5992968.9499999993</v>
      </c>
      <c r="F8" s="13">
        <f t="shared" si="1"/>
        <v>50.481452337331277</v>
      </c>
    </row>
    <row r="9" spans="1:10" ht="51.75" customHeight="1" x14ac:dyDescent="0.2">
      <c r="A9" s="16" t="s">
        <v>69</v>
      </c>
      <c r="B9" s="17" t="s">
        <v>70</v>
      </c>
      <c r="C9" s="10">
        <v>205000</v>
      </c>
      <c r="D9" s="10">
        <v>205000</v>
      </c>
      <c r="E9" s="12">
        <f t="shared" si="0"/>
        <v>0</v>
      </c>
      <c r="F9" s="13">
        <f>D9/C9*100</f>
        <v>100</v>
      </c>
    </row>
    <row r="10" spans="1:10" ht="15.75" x14ac:dyDescent="0.2">
      <c r="A10" s="7" t="s">
        <v>7</v>
      </c>
      <c r="B10" s="8" t="s">
        <v>8</v>
      </c>
      <c r="C10" s="10">
        <v>666000</v>
      </c>
      <c r="D10" s="10">
        <v>0</v>
      </c>
      <c r="E10" s="12">
        <f t="shared" si="0"/>
        <v>666000</v>
      </c>
      <c r="F10" s="13">
        <f>D10/C10*100</f>
        <v>0</v>
      </c>
    </row>
    <row r="11" spans="1:10" ht="31.5" x14ac:dyDescent="0.2">
      <c r="A11" s="7" t="s">
        <v>9</v>
      </c>
      <c r="B11" s="8" t="s">
        <v>10</v>
      </c>
      <c r="C11" s="10">
        <v>4807412</v>
      </c>
      <c r="D11" s="10">
        <v>1004989.8</v>
      </c>
      <c r="E11" s="12">
        <f t="shared" si="0"/>
        <v>3802422.2</v>
      </c>
      <c r="F11" s="13">
        <f t="shared" si="1"/>
        <v>20.905006685509793</v>
      </c>
    </row>
    <row r="12" spans="1:10" ht="78.75" x14ac:dyDescent="0.2">
      <c r="A12" s="7" t="s">
        <v>11</v>
      </c>
      <c r="B12" s="8" t="s">
        <v>12</v>
      </c>
      <c r="C12" s="10">
        <v>1897250</v>
      </c>
      <c r="D12" s="10">
        <v>5000</v>
      </c>
      <c r="E12" s="12">
        <f t="shared" si="0"/>
        <v>1892250</v>
      </c>
      <c r="F12" s="13">
        <f t="shared" si="1"/>
        <v>0.2635393332454869</v>
      </c>
    </row>
    <row r="13" spans="1:10" ht="63" x14ac:dyDescent="0.2">
      <c r="A13" s="7" t="s">
        <v>13</v>
      </c>
      <c r="B13" s="8" t="s">
        <v>14</v>
      </c>
      <c r="C13" s="10">
        <v>80000</v>
      </c>
      <c r="D13" s="10">
        <v>40000</v>
      </c>
      <c r="E13" s="12">
        <f t="shared" si="0"/>
        <v>40000</v>
      </c>
      <c r="F13" s="13">
        <f t="shared" si="1"/>
        <v>50</v>
      </c>
    </row>
    <row r="14" spans="1:10" ht="31.5" x14ac:dyDescent="0.2">
      <c r="A14" s="7" t="s">
        <v>15</v>
      </c>
      <c r="B14" s="8" t="s">
        <v>16</v>
      </c>
      <c r="C14" s="10">
        <v>191200</v>
      </c>
      <c r="D14" s="10">
        <v>110600</v>
      </c>
      <c r="E14" s="12">
        <f t="shared" si="0"/>
        <v>80600</v>
      </c>
      <c r="F14" s="13">
        <f t="shared" si="1"/>
        <v>57.845188284518834</v>
      </c>
    </row>
    <row r="15" spans="1:10" ht="15.75" x14ac:dyDescent="0.2">
      <c r="A15" s="7" t="s">
        <v>59</v>
      </c>
      <c r="B15" s="8" t="s">
        <v>63</v>
      </c>
      <c r="C15" s="10">
        <v>1109017.99</v>
      </c>
      <c r="D15" s="10">
        <v>0</v>
      </c>
      <c r="E15" s="12">
        <f t="shared" si="0"/>
        <v>1109017.99</v>
      </c>
      <c r="F15" s="13">
        <f t="shared" si="1"/>
        <v>0</v>
      </c>
    </row>
    <row r="16" spans="1:10" ht="15.75" x14ac:dyDescent="0.2">
      <c r="A16" s="7" t="s">
        <v>17</v>
      </c>
      <c r="B16" s="8" t="s">
        <v>18</v>
      </c>
      <c r="C16" s="10">
        <v>3570641</v>
      </c>
      <c r="D16" s="10">
        <v>1499251.55</v>
      </c>
      <c r="E16" s="12">
        <f t="shared" si="0"/>
        <v>2071389.45</v>
      </c>
      <c r="F16" s="13">
        <f t="shared" si="1"/>
        <v>41.988302660502697</v>
      </c>
    </row>
    <row r="17" spans="1:6" ht="31.5" x14ac:dyDescent="0.2">
      <c r="A17" s="7" t="s">
        <v>19</v>
      </c>
      <c r="B17" s="8" t="s">
        <v>20</v>
      </c>
      <c r="C17" s="10">
        <v>10697156.32</v>
      </c>
      <c r="D17" s="10">
        <v>715403.63</v>
      </c>
      <c r="E17" s="12">
        <f t="shared" si="0"/>
        <v>9981752.6899999995</v>
      </c>
      <c r="F17" s="13">
        <f t="shared" si="1"/>
        <v>6.6877926114105808</v>
      </c>
    </row>
    <row r="18" spans="1:6" ht="31.5" x14ac:dyDescent="0.2">
      <c r="A18" s="7" t="s">
        <v>21</v>
      </c>
      <c r="B18" s="8" t="s">
        <v>22</v>
      </c>
      <c r="C18" s="10">
        <v>7038499</v>
      </c>
      <c r="D18" s="10">
        <v>827243.04</v>
      </c>
      <c r="E18" s="12">
        <f t="shared" si="0"/>
        <v>6211255.96</v>
      </c>
      <c r="F18" s="13">
        <f t="shared" si="1"/>
        <v>11.753117248436066</v>
      </c>
    </row>
    <row r="19" spans="1:6" ht="15.75" x14ac:dyDescent="0.2">
      <c r="A19" s="7" t="s">
        <v>60</v>
      </c>
      <c r="B19" s="8" t="s">
        <v>64</v>
      </c>
      <c r="C19" s="10">
        <v>2577276</v>
      </c>
      <c r="D19" s="10">
        <v>892301.36</v>
      </c>
      <c r="E19" s="12">
        <f t="shared" si="0"/>
        <v>1684974.6400000001</v>
      </c>
      <c r="F19" s="13">
        <f t="shared" si="1"/>
        <v>34.621878293205697</v>
      </c>
    </row>
    <row r="20" spans="1:6" ht="15.75" x14ac:dyDescent="0.2">
      <c r="A20" s="7" t="s">
        <v>23</v>
      </c>
      <c r="B20" s="8" t="s">
        <v>24</v>
      </c>
      <c r="C20" s="10">
        <v>23309123.059999999</v>
      </c>
      <c r="D20" s="10">
        <v>3100068.3</v>
      </c>
      <c r="E20" s="12">
        <f t="shared" si="0"/>
        <v>20209054.759999998</v>
      </c>
      <c r="F20" s="13">
        <f t="shared" si="1"/>
        <v>13.299806655188684</v>
      </c>
    </row>
    <row r="21" spans="1:6" ht="15.75" x14ac:dyDescent="0.2">
      <c r="A21" s="7" t="s">
        <v>25</v>
      </c>
      <c r="B21" s="8" t="s">
        <v>26</v>
      </c>
      <c r="C21" s="10">
        <v>21149543.690000001</v>
      </c>
      <c r="D21" s="10">
        <v>4910437.6900000004</v>
      </c>
      <c r="E21" s="12">
        <f t="shared" si="0"/>
        <v>16239106</v>
      </c>
      <c r="F21" s="13">
        <f t="shared" si="1"/>
        <v>23.217700400419371</v>
      </c>
    </row>
    <row r="22" spans="1:6" ht="47.25" x14ac:dyDescent="0.2">
      <c r="A22" s="7" t="s">
        <v>27</v>
      </c>
      <c r="B22" s="8" t="s">
        <v>28</v>
      </c>
      <c r="C22" s="10">
        <v>40522149.609999999</v>
      </c>
      <c r="D22" s="10">
        <v>24091721.579999998</v>
      </c>
      <c r="E22" s="12">
        <f t="shared" si="0"/>
        <v>16430428.030000001</v>
      </c>
      <c r="F22" s="13">
        <f t="shared" si="1"/>
        <v>59.453217096989043</v>
      </c>
    </row>
    <row r="23" spans="1:6" ht="15.75" x14ac:dyDescent="0.2">
      <c r="A23" s="7" t="s">
        <v>29</v>
      </c>
      <c r="B23" s="8" t="s">
        <v>30</v>
      </c>
      <c r="C23" s="10">
        <v>106408832.12</v>
      </c>
      <c r="D23" s="10">
        <v>65943164.280000001</v>
      </c>
      <c r="E23" s="12">
        <f t="shared" si="0"/>
        <v>40465667.840000004</v>
      </c>
      <c r="F23" s="13">
        <f t="shared" si="1"/>
        <v>61.971513986389951</v>
      </c>
    </row>
    <row r="24" spans="1:6" ht="15.75" x14ac:dyDescent="0.2">
      <c r="A24" s="7" t="s">
        <v>31</v>
      </c>
      <c r="B24" s="8" t="s">
        <v>32</v>
      </c>
      <c r="C24" s="10">
        <v>143090008.13999999</v>
      </c>
      <c r="D24" s="10">
        <v>93191718.700000003</v>
      </c>
      <c r="E24" s="12">
        <f t="shared" si="0"/>
        <v>49898289.439999983</v>
      </c>
      <c r="F24" s="13">
        <f t="shared" si="1"/>
        <v>65.128040672707726</v>
      </c>
    </row>
    <row r="25" spans="1:6" ht="31.5" x14ac:dyDescent="0.2">
      <c r="A25" s="7" t="s">
        <v>61</v>
      </c>
      <c r="B25" s="8" t="s">
        <v>65</v>
      </c>
      <c r="C25" s="10">
        <v>45147143.039999999</v>
      </c>
      <c r="D25" s="10">
        <v>26804511.379999999</v>
      </c>
      <c r="E25" s="12">
        <f t="shared" si="0"/>
        <v>18342631.66</v>
      </c>
      <c r="F25" s="13">
        <f t="shared" si="1"/>
        <v>59.371445400767485</v>
      </c>
    </row>
    <row r="26" spans="1:6" ht="15.75" x14ac:dyDescent="0.2">
      <c r="A26" s="7" t="s">
        <v>33</v>
      </c>
      <c r="B26" s="8" t="s">
        <v>66</v>
      </c>
      <c r="C26" s="10">
        <v>1539300</v>
      </c>
      <c r="D26" s="10">
        <v>546450</v>
      </c>
      <c r="E26" s="12">
        <f t="shared" si="0"/>
        <v>992850</v>
      </c>
      <c r="F26" s="13">
        <f t="shared" si="1"/>
        <v>35.499902553108555</v>
      </c>
    </row>
    <row r="27" spans="1:6" ht="31.5" x14ac:dyDescent="0.2">
      <c r="A27" s="7" t="s">
        <v>34</v>
      </c>
      <c r="B27" s="8" t="s">
        <v>35</v>
      </c>
      <c r="C27" s="10">
        <v>35887033.880000003</v>
      </c>
      <c r="D27" s="10">
        <v>3627309</v>
      </c>
      <c r="E27" s="12">
        <f t="shared" si="0"/>
        <v>32259724.880000003</v>
      </c>
      <c r="F27" s="13">
        <f t="shared" si="1"/>
        <v>10.107575377026395</v>
      </c>
    </row>
    <row r="28" spans="1:6" ht="15.75" x14ac:dyDescent="0.2">
      <c r="A28" s="7" t="s">
        <v>36</v>
      </c>
      <c r="B28" s="8" t="s">
        <v>37</v>
      </c>
      <c r="C28" s="10">
        <v>46365703.280000001</v>
      </c>
      <c r="D28" s="10">
        <v>21662287.260000002</v>
      </c>
      <c r="E28" s="12">
        <f t="shared" si="0"/>
        <v>24703416.02</v>
      </c>
      <c r="F28" s="13">
        <f t="shared" si="1"/>
        <v>46.720497539275115</v>
      </c>
    </row>
    <row r="29" spans="1:6" ht="31.5" x14ac:dyDescent="0.2">
      <c r="A29" s="7" t="s">
        <v>38</v>
      </c>
      <c r="B29" s="8" t="s">
        <v>39</v>
      </c>
      <c r="C29" s="10">
        <v>30000</v>
      </c>
      <c r="D29" s="10">
        <v>7350</v>
      </c>
      <c r="E29" s="12">
        <f t="shared" si="0"/>
        <v>22650</v>
      </c>
      <c r="F29" s="13">
        <f t="shared" si="1"/>
        <v>24.5</v>
      </c>
    </row>
    <row r="30" spans="1:6" ht="15.75" x14ac:dyDescent="0.2">
      <c r="A30" s="7" t="s">
        <v>40</v>
      </c>
      <c r="B30" s="8" t="s">
        <v>41</v>
      </c>
      <c r="C30" s="10">
        <v>7474802.04</v>
      </c>
      <c r="D30" s="10">
        <v>3218301.24</v>
      </c>
      <c r="E30" s="12">
        <f t="shared" si="0"/>
        <v>4256500.8</v>
      </c>
      <c r="F30" s="13">
        <f t="shared" si="1"/>
        <v>43.055337422688453</v>
      </c>
    </row>
    <row r="31" spans="1:6" ht="31.5" x14ac:dyDescent="0.2">
      <c r="A31" s="7" t="s">
        <v>42</v>
      </c>
      <c r="B31" s="8" t="s">
        <v>43</v>
      </c>
      <c r="C31" s="10">
        <v>2226645.1</v>
      </c>
      <c r="D31" s="10">
        <v>326755.3</v>
      </c>
      <c r="E31" s="12">
        <f t="shared" si="0"/>
        <v>1899889.8</v>
      </c>
      <c r="F31" s="13">
        <f t="shared" si="1"/>
        <v>14.674781356040977</v>
      </c>
    </row>
    <row r="32" spans="1:6" ht="15.75" x14ac:dyDescent="0.2">
      <c r="A32" s="7" t="s">
        <v>44</v>
      </c>
      <c r="B32" s="8" t="s">
        <v>45</v>
      </c>
      <c r="C32" s="10">
        <v>7731200</v>
      </c>
      <c r="D32" s="10">
        <v>1140000</v>
      </c>
      <c r="E32" s="12">
        <f t="shared" si="0"/>
        <v>6591200</v>
      </c>
      <c r="F32" s="13">
        <f t="shared" si="1"/>
        <v>14.74544701986755</v>
      </c>
    </row>
    <row r="33" spans="1:6" ht="31.5" x14ac:dyDescent="0.2">
      <c r="A33" s="7" t="s">
        <v>46</v>
      </c>
      <c r="B33" s="8" t="s">
        <v>47</v>
      </c>
      <c r="C33" s="10">
        <v>2468000</v>
      </c>
      <c r="D33" s="10">
        <v>713442.27</v>
      </c>
      <c r="E33" s="12">
        <f t="shared" si="0"/>
        <v>1754557.73</v>
      </c>
      <c r="F33" s="13">
        <f t="shared" si="1"/>
        <v>28.907709481361426</v>
      </c>
    </row>
    <row r="34" spans="1:6" ht="15.75" x14ac:dyDescent="0.2">
      <c r="A34" s="7" t="s">
        <v>48</v>
      </c>
      <c r="B34" s="8" t="s">
        <v>49</v>
      </c>
      <c r="C34" s="10">
        <v>1283300</v>
      </c>
      <c r="D34" s="10">
        <v>535559.19999999995</v>
      </c>
      <c r="E34" s="12">
        <f t="shared" si="0"/>
        <v>747740.8</v>
      </c>
      <c r="F34" s="13">
        <f t="shared" si="1"/>
        <v>41.732969687524346</v>
      </c>
    </row>
    <row r="35" spans="1:6" ht="39" customHeight="1" x14ac:dyDescent="0.2">
      <c r="A35" s="7" t="s">
        <v>62</v>
      </c>
      <c r="B35" s="8" t="s">
        <v>67</v>
      </c>
      <c r="C35" s="10">
        <v>20000</v>
      </c>
      <c r="D35" s="10">
        <v>0</v>
      </c>
      <c r="E35" s="12">
        <f t="shared" si="0"/>
        <v>20000</v>
      </c>
      <c r="F35" s="13">
        <f t="shared" si="1"/>
        <v>0</v>
      </c>
    </row>
    <row r="36" spans="1:6" ht="57" customHeight="1" x14ac:dyDescent="0.2">
      <c r="A36" s="7" t="s">
        <v>50</v>
      </c>
      <c r="B36" s="8" t="s">
        <v>51</v>
      </c>
      <c r="C36" s="10">
        <v>3610000</v>
      </c>
      <c r="D36" s="10">
        <v>1617284.45</v>
      </c>
      <c r="E36" s="12">
        <f t="shared" si="0"/>
        <v>1992715.55</v>
      </c>
      <c r="F36" s="13">
        <f t="shared" si="1"/>
        <v>44.800123268698059</v>
      </c>
    </row>
    <row r="37" spans="1:6" ht="15.75" x14ac:dyDescent="0.2">
      <c r="A37" s="5" t="s">
        <v>52</v>
      </c>
      <c r="B37" s="9"/>
      <c r="C37" s="11">
        <f>SUM(C6:C36)</f>
        <v>617157287.10000002</v>
      </c>
      <c r="D37" s="11">
        <f>SUM(D6:D36)</f>
        <v>308578734.91999996</v>
      </c>
      <c r="E37" s="14">
        <f>SUM(E6:E36)</f>
        <v>308578552.18000007</v>
      </c>
      <c r="F37" s="15">
        <f t="shared" si="1"/>
        <v>50.000014804977901</v>
      </c>
    </row>
  </sheetData>
  <mergeCells count="2">
    <mergeCell ref="A1:F1"/>
    <mergeCell ref="A2:F2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на 01.07.2018</vt:lpstr>
      <vt:lpstr>'расходы на 01.07.2018'!LAST_CELL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Рамошина Виктория Викторовна</dc:creator>
  <dc:description>POI HSSF rep:2.40.0.85</dc:description>
  <cp:lastModifiedBy>Приходько Елена Юрьевна</cp:lastModifiedBy>
  <dcterms:created xsi:type="dcterms:W3CDTF">2016-12-27T12:15:43Z</dcterms:created>
  <dcterms:modified xsi:type="dcterms:W3CDTF">2018-07-26T11:18:23Z</dcterms:modified>
</cp:coreProperties>
</file>