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 windowWidth="18960" windowHeight="11835" tabRatio="497"/>
  </bookViews>
  <sheets>
    <sheet name="Лист1" sheetId="1" r:id="rId1"/>
    <sheet name="Лист2" sheetId="2" r:id="rId2"/>
  </sheets>
  <definedNames>
    <definedName name="_xlnm.Print_Area" localSheetId="0">Лист1!$A$1:$I$250</definedName>
  </definedNames>
  <calcPr calcId="124519"/>
</workbook>
</file>

<file path=xl/calcChain.xml><?xml version="1.0" encoding="utf-8"?>
<calcChain xmlns="http://schemas.openxmlformats.org/spreadsheetml/2006/main">
  <c r="G14" i="2"/>
  <c r="H22"/>
  <c r="I19"/>
  <c r="I14" s="1"/>
  <c r="H19"/>
  <c r="H14" s="1"/>
  <c r="L23" i="1"/>
  <c r="L22"/>
  <c r="K22"/>
  <c r="E8"/>
  <c r="E232"/>
</calcChain>
</file>

<file path=xl/comments1.xml><?xml version="1.0" encoding="utf-8"?>
<comments xmlns="http://schemas.openxmlformats.org/spreadsheetml/2006/main">
  <authors>
    <author>Рогозина Ирина Григорьевна</author>
  </authors>
  <commentList>
    <comment ref="E38" authorId="0">
      <text>
        <r>
          <rPr>
            <b/>
            <sz val="8"/>
            <color indexed="81"/>
            <rFont val="Tahoma"/>
            <family val="2"/>
            <charset val="204"/>
          </rPr>
          <t>Рогозина Ирина Григорьевна:</t>
        </r>
        <r>
          <rPr>
            <sz val="8"/>
            <color indexed="81"/>
            <rFont val="Tahoma"/>
            <family val="2"/>
            <charset val="204"/>
          </rPr>
          <t xml:space="preserve">
За 2019 год</t>
        </r>
      </text>
    </comment>
  </commentList>
</comments>
</file>

<file path=xl/sharedStrings.xml><?xml version="1.0" encoding="utf-8"?>
<sst xmlns="http://schemas.openxmlformats.org/spreadsheetml/2006/main" count="1315" uniqueCount="516">
  <si>
    <t xml:space="preserve">ОТЧЕТ ПО ПЛАНУ МЕРОПРИЯТИЙ </t>
  </si>
  <si>
    <t>по реализации Стратегии социально-экономического развития городского округа «Вуктыл» за 2020 год</t>
  </si>
  <si>
    <t>Наименование целевых индикаторов/показателей, определяющих достижение задач Стратегии муниципального образования</t>
  </si>
  <si>
    <t xml:space="preserve">Единица </t>
  </si>
  <si>
    <t>измерения</t>
  </si>
  <si>
    <t>Плановое</t>
  </si>
  <si>
    <t xml:space="preserve"> значение индикатора /показателя</t>
  </si>
  <si>
    <t>Мероприятия, направленные на решение задач Стратегии муниципального образования и достижение целевого индикатора/показателя</t>
  </si>
  <si>
    <t>Информация о выполнении мероприятия, предусмотренного Планом</t>
  </si>
  <si>
    <t>Примечание</t>
  </si>
  <si>
    <t>Среднегодовая численность постоянного населения</t>
  </si>
  <si>
    <t>человек</t>
  </si>
  <si>
    <t>Х</t>
  </si>
  <si>
    <t>Миграционный прирост, убыль (-) населения</t>
  </si>
  <si>
    <t>Общий прирост, убыль (-) населения</t>
  </si>
  <si>
    <t>Цель Стратегии: сохранение долгосрочной стабильности развития экономики городского округа «Вуктыл»</t>
  </si>
  <si>
    <t>Направление решения задачи:  создание условий для развития малого и среднего предпринимательства; создание условий для привлечения инвестиций на территорию городского округа «Вуктыл»</t>
  </si>
  <si>
    <t>Число инвестиционных проектов, реализуемых или планируемых к реализации на территории округа</t>
  </si>
  <si>
    <t>единиц</t>
  </si>
  <si>
    <t>Объем инвестиций в основной капитал за счет всех источников финансирования</t>
  </si>
  <si>
    <t>млн. руб.</t>
  </si>
  <si>
    <t>Объем инвестиций в основной капитал (за исключением бюджетных средств) в расчете на одного жителя</t>
  </si>
  <si>
    <t>руб.</t>
  </si>
  <si>
    <t>Количество субъектов малого и среднего предпринимательства в расчете на 1 000 человек населения муниципального образования (с учетом микропредприятий)</t>
  </si>
  <si>
    <t>Народные проекты в сфере малого и среднего предпринимательства, прошедшие отбор в рамках проекта «Народный бюджет», реализованы</t>
  </si>
  <si>
    <t>Отбор социально значимых проектов в сфере малого и среднего предпринимательства на 2021 год</t>
  </si>
  <si>
    <t xml:space="preserve">Доведение до хозяйствующих субъектов информации о конкурсах, связанных с возможностью привлечения инвестиций, информационных площадках, размещающих сведения о реализуемых инвестиционных проектах, и другой информации </t>
  </si>
  <si>
    <t>Информирование субъектов малого и среднего предпринимательства о льготном кредитовании  микрофинансовыми организациями</t>
  </si>
  <si>
    <t>Актуализация Инвестиционного паспорта городского округа «Вуктыл»  и блока «Инвестиционная деятельность» сайта городского округа «Вуктыл»</t>
  </si>
  <si>
    <t>Предоставление имущественной поддержки по передаче во владение и (или) пользование на долгосрочной основе (в том числе по льготным ставкам арендной платы) имущества путем предоставления муниципальной преференции субъектам малого и среднего предпринимательства и организациям, образующим инфраструктуру поддержки субъектов малого и среднего предпринимательства</t>
  </si>
  <si>
    <t>Количество предоставленных консультаций информационно-маркетинговым центром</t>
  </si>
  <si>
    <t>Обеспечение функционирования информационно-маркетингового центра малого и среднего предпринимательства в муниципальном бюджетном учреждении культуры «Вуктыльская центральная библиотека»</t>
  </si>
  <si>
    <t>Предоставление доступа к справочной правовой системе «КонсультантПлюс»</t>
  </si>
  <si>
    <t>Среднемесячная номинальная начисленная заработная плата работников (без субъектов малого предпринимательства)</t>
  </si>
  <si>
    <t>рублей</t>
  </si>
  <si>
    <t>Повышение заработной платы работникам бюджетной сферы городского округа «Вуктыл» во исполнение Указов Президента Российской Федерации от 07 мая 2012 года</t>
  </si>
  <si>
    <t>Реализация Федерального закона от 28 декабря 2017 года № 421-ФЗ «О внесении изменений в отдельные законодательные акты Российской Федерации» в части повышения минимального размера оплаты труда до прожиточного минимума трудоспособного населения»</t>
  </si>
  <si>
    <t xml:space="preserve">Среднесписочная численность работников организаций  (без субъектов малого предпринимательства) </t>
  </si>
  <si>
    <t>Оборот организаций (по организациям со средней численностью работников свыше 15 человек, без субъектов малого предпринимательства; в фактически действовавших ценах)</t>
  </si>
  <si>
    <t>Отгружено товаров собственного производства, выполнено работ и услуг собственными силами (по организациям со средней численностью работников свыше 15 человек, без субъектов малого предпринимательства; в фактически действовавших ценах)</t>
  </si>
  <si>
    <t>Реализация мероприятий по снижению неформальной занятости, легализации «серой» заработной платы, повышению собираемости страховых взносов во внебюджетные фонды на предприятиях и в организациях всех форм собственности на территории городского округа «Вуктыл»</t>
  </si>
  <si>
    <t>Проведение   мониторинга ситуации  на  рынке  труда   в части  определения   масштабов увольнения работников в  связи с ликвидацией организаций либо сокращением  численности   или штата  работников</t>
  </si>
  <si>
    <t>Анализ ситуации на рынке труда  городского округа «Вуктыл» проведен</t>
  </si>
  <si>
    <t>Прогноз  изменения основных показателей социально-экономического развития городского округа «Вуктыл» на 2021 год и на период до 2023 года</t>
  </si>
  <si>
    <t>Оценка динамики  основных показателей социально-экономического развития городского округа «Вуктыл» на среднесрочную перспективу проведена</t>
  </si>
  <si>
    <t>Направление решения задачи: создание условий для развития сельского хозяйства, регулирование рынка пищевой продукции</t>
  </si>
  <si>
    <t>Доля прибыльных сельскохозяйственных организаций в общем их числе</t>
  </si>
  <si>
    <t>%</t>
  </si>
  <si>
    <t>Производство основных видов продукции животноводства в хозяйствах всех категорий – скота и птицы на убой (в живом весе)</t>
  </si>
  <si>
    <t>тонн</t>
  </si>
  <si>
    <t>Объем продукции животноводства крестьянских, фермерских хозяйств: молоко</t>
  </si>
  <si>
    <t xml:space="preserve">Предоставление субсидии крестьянским (фермерским) хозяйствам на содержание сельскохозяйственных животных </t>
  </si>
  <si>
    <t xml:space="preserve">Доведение до крестьянских (фермерских) хозяйств информации о конкурсах, связанных с возможностью привлечения инвестиций, льготном кредитовании финансовыми организациями, информационных площадках, размещающих сведения о реализуемых инвестиционных проектах, и другой информации </t>
  </si>
  <si>
    <t>Направление решения задачи: формирование туристского комплекса, интегрированного в экономику городского округа «Вуктыл» и удовлетворяющего потребности жителей и гостей округа в отдыхе</t>
  </si>
  <si>
    <t>Количество туристов, посетивших туристские маршруты на территории городского округа «Вуктыл»</t>
  </si>
  <si>
    <t>Информационно-рекламное обеспечение туристских ресурсов МОГО «Вуктыл», съемки и монтаж видеоролика, презентующего туристские маршруты городского округа «Вуктыл» с последующим размещением видеоролика на информационных платформах.</t>
  </si>
  <si>
    <t>Выпущен 1 рекламный видеоролик</t>
  </si>
  <si>
    <t>Направление решения задачи: повышение качества и надежности предоставления жилищно-коммунальных и бытовых услуг, создание условий для жилищного строительства</t>
  </si>
  <si>
    <t>Доля тепловых сетей, нуждающихся в замене</t>
  </si>
  <si>
    <t>процент</t>
  </si>
  <si>
    <t>Доля уличных водопроводных сетей, нуждающихся в замене</t>
  </si>
  <si>
    <t>Подготовка и утверждение комплексного плана мероприятий к работе в осенне-зимний период</t>
  </si>
  <si>
    <t>Проведение штабов по подготовке к зимнему периоду</t>
  </si>
  <si>
    <t xml:space="preserve">Капитальный ремонт объектов коммунального хозяйства и инженерной инфраструктуры, в том числе сетей теплоснабжения и водопроводных сетей </t>
  </si>
  <si>
    <t>Мероприятия, направленные на получение паспорта готовности к отопительному периоду городского округа «Вуктыл»</t>
  </si>
  <si>
    <t>Направление решения задачи: создание комфортных условий гражданам, проживающим на селе, путем газификации сельских населенных пунктов городского округа «Вуктыл», создание условий для активизации процессов обновления коммунальной инфраструктуры</t>
  </si>
  <si>
    <t>Количество объектов строительства (реконструкции), введенных в эксплуатацию</t>
  </si>
  <si>
    <t>Мероприятия, направленные на продолжение реализации проекта «Газификация жилых домов с.Дутово»</t>
  </si>
  <si>
    <t>Мероприятия, направленные на  завершение проекта «Строительство водовода «Подчерье-Вуктыл»</t>
  </si>
  <si>
    <t>Направление решения задачи: развитие транспортной инфраструктуры на территории городского округа «Вуктыл», обеспечение устойчивого функционирования улично-дорожной сети, зимних автомобильных дорог и ледовых переправ</t>
  </si>
  <si>
    <t>Доля протяженности автомобильных дорог общего пользования местного значения,  отвечающих нормативным требованиям, в общей протяженности автомобильных дорог общего пользования местного значения</t>
  </si>
  <si>
    <t>Организация конкурсного отбора на право оказания услуг по ремонту автомобильных дорог общего пользования местного значения и мостовых сооружений на них  в соответствии с Федеральным законом №44-ФЗ от 05 апреля 2013 года</t>
  </si>
  <si>
    <t xml:space="preserve">Ремонт автомобильных дорог общего пользования местного значения и мостовых сооружений на них  </t>
  </si>
  <si>
    <t xml:space="preserve">Осуществление строительного контроля за выполнением работ по ремонту автомобильных дорог общего пользования местного значения и мостовых сооружений на них  </t>
  </si>
  <si>
    <t>Направление решения задачи: создание условий для предоставления транспортных услуг и организация транспортного обслуживания населения на территории городского округа «Вуктыл»</t>
  </si>
  <si>
    <t>Доля населенных пунктов, охваченных  автобусным сообщением, в общей численности населенных пунктов (на конец года)</t>
  </si>
  <si>
    <t>Организация конкурсного отбора на право оказания услуг по перевозке пассажиров и багажа автомобильным транспортом в соответствии с Федеральным законом №44-ФЗ от 05 апреля 2013 года</t>
  </si>
  <si>
    <t xml:space="preserve">Организация  перевозок пассажиров и багажа автомобильным транспортом на территории городского округа «Вуктыл» </t>
  </si>
  <si>
    <t>Цель Стратегии: обеспечение социального развития на уровне, обеспечивающем требования государства и населения, и создание условий для повышения качества жизни населения</t>
  </si>
  <si>
    <t xml:space="preserve">Направление решения задачи: обеспечение доступности и улучшения качества образовательных услуг, соответствующих требованиям и потребностям граждан </t>
  </si>
  <si>
    <t>Доля детей в возрасте 1 – 6 лет, получающих дошкольную образовательную услугу и (или) услугу по их содержанию в муниципальных образовательных учреждениях, в общей численности детей в возрасте 1 – 6 лет</t>
  </si>
  <si>
    <t>проценты</t>
  </si>
  <si>
    <t>Удельный вес детей в возрасте от 3 до 7 лет, охваченных дошкольным образованием, в общей численности детей в возрасте от 3 до 7 лет, находящихся в очереди на получение дошкольного образования</t>
  </si>
  <si>
    <t>Оказание муниципальных услуг (выполнение работ) дошкольными образовательными учреждениями</t>
  </si>
  <si>
    <t>Реализация образовательных программ  дошкольного образования</t>
  </si>
  <si>
    <t>Доля детей первой и второй групп здоровья в общей численности обучающихся в муниципальных общеобразовательных учреждениях</t>
  </si>
  <si>
    <t>Меры социальной поддержки обучающимся, воспитанникам образовательных учреждений</t>
  </si>
  <si>
    <t>Реализация системы мер, направленных на создание условий и возможностей для развития потенциала детей и молодежи в интересах округа и обществ, и профилактика негативных тенденций в подростковой и молодежной среде</t>
  </si>
  <si>
    <t>Направление решения задачи: создание условий для обеспечения гражданского, духовного, культурного становления и самореализации детей и молодежи, включение их в социально активные формы деятельности</t>
  </si>
  <si>
    <t>Доля детей в возрасте 5 – 18 лет, получающих услуги по дополнительному образованию в организациях различной организационно-правовой формы и формы собственности, в общей численности детей этой возрастной группы</t>
  </si>
  <si>
    <t>Проведение мероприятий (дней открытых дверей, концертов, лекций, акций), популяризирующих дополнительное образование в сфере культуры и искусства</t>
  </si>
  <si>
    <t>Развитие направлений дополнительного образования</t>
  </si>
  <si>
    <t>Направление решения задачи: улучшение технического состояния зданий и помещений образовательных учреждений</t>
  </si>
  <si>
    <t>Доля муниципальных общеобразовательных учреждений, здания которых находятся в аварийном состоянии</t>
  </si>
  <si>
    <t>Выполнение работ по ремонту, капитальному ремонту зданий, помещений учреждений образования</t>
  </si>
  <si>
    <t>Строительство Средней общеобразовательной школы с. Дутово с дошкольной группой</t>
  </si>
  <si>
    <t>Доля муниципальных общеобразовательных учреждений, соответствующим современным требованиям обучения, в общем количестве муниципальных общеобразовательных учреждений</t>
  </si>
  <si>
    <t>Выполнение мероприятий по приведению в соответствие современным требованиям учреждений образования</t>
  </si>
  <si>
    <t>Направление решения задачи: развитие культурного потенциала муниципального образования городского округа «Вуктыл», улучшение технического состояния зданий и помещений учреждений культуры</t>
  </si>
  <si>
    <t>Доля детей, привлекаемых к посещению творческих мероприятий, от общего числа детей в городском округе «Вуктыл»</t>
  </si>
  <si>
    <t>Удельный вес населения, участвующего в платных культурно-досуговых мероприятиях от общей численности населения</t>
  </si>
  <si>
    <t>Организация и проведение культурно-массовых мероприятий, концертов</t>
  </si>
  <si>
    <t>Проведение и участие в районных, республиканских, межрегиональных, всероссийских конкурсах исполнительского мастерства, художественной самодеятельности, конкурсах и выставках художников, семинаров, конференций, «круглых столов»</t>
  </si>
  <si>
    <t>Направление решения задачи: сохранение и развитие национальных культур народов, проживающих на территории городского округа «Вуктыл», укрепление их духовной общности</t>
  </si>
  <si>
    <t>Удельный вес населения, участвующего в мероприятиях в области сохранения национальной самобытности, развития родных языков и национальной культуры народов, проживающих на территории городского округа «Вуктыл» от общей численности населения городского округа «Вуктыл»</t>
  </si>
  <si>
    <t>Организация и проведение мероприятий, посвященных профессиональным, календарным, традиционным, обрядовым, религиозным праздникам, юбилейным датам</t>
  </si>
  <si>
    <t>Организация и проведение мероприятий, направленных на сохранение и развитие этнокультурного многообразия народов, проживающих на территории городского округа «Вуктыл»</t>
  </si>
  <si>
    <t>Проведено не менее 2 мероприятий, направленных на сохранение и развитие этнокультурного многообразия народов, проживающих на территории городского округа «Вуктыл</t>
  </si>
  <si>
    <t>Реализация проектов в области этнокультурного развития народов</t>
  </si>
  <si>
    <t>Направление решения задачи: улучшение технического состояния зданий и помещений учреждений культуры</t>
  </si>
  <si>
    <t>Уровень фактической обеспеченности учреждениями культуры от нормативной потребности клубами и учреждениями клубного типа</t>
  </si>
  <si>
    <t>Уровень фактической обеспеченности учреждениями культуры от нормативной потребности библиотеками</t>
  </si>
  <si>
    <t>Выполнение работ по ремонту, капитальному ремонту зданий, помещений и иных объектов клубных учреждений,  учреждений клубного типа и библиотек</t>
  </si>
  <si>
    <t>Строительство объекта «Социокультурный центр в с. Подчерье»</t>
  </si>
  <si>
    <t>Уровень фактической обеспеченности учреждениями культуры от нормативной потребности парками культуры и отдыха</t>
  </si>
  <si>
    <t>Сохранение и развитие парковой зоны</t>
  </si>
  <si>
    <t>Обустройство и уборка мест массового отдыха населения</t>
  </si>
  <si>
    <t>Направление решения задачи: обеспечение населения городского округа «Вуктыл» возможностями для удовлетворения потребностей в занятиях физической культурой и спортом</t>
  </si>
  <si>
    <t>Удельный вес населения, систематически занимающегося физической культурой и спортом</t>
  </si>
  <si>
    <t>Организация и проведение физкультурно-спортивных мероприятий</t>
  </si>
  <si>
    <t>Пропаганда и популяризация физической культуры и спорта среди жителей городского округа «Вуктыл»</t>
  </si>
  <si>
    <t>Организация мероприятий по внедрению и популяризации Всероссийского физкультурно-спортивного комплекса «Готов к труду и обороне» (ГТО)</t>
  </si>
  <si>
    <t>Уровень физической подготовки спортсменов: массовые разряды</t>
  </si>
  <si>
    <t>Проведение классификационных соревнований по видам спорта</t>
  </si>
  <si>
    <t>Участие в республиканских, российских и международных соревнованиях, сборах, мастер-классах</t>
  </si>
  <si>
    <t>Направление решения задачи:  улучшение технического состояния учреждений и объектов сферы физической культуры и спорта</t>
  </si>
  <si>
    <t>Обеспеченность спортивными сооружениями</t>
  </si>
  <si>
    <t>Покрытие беговой дорожки МБУДО «КДЮСШ» резиновой крошкой</t>
  </si>
  <si>
    <t>Проведение косметических и восстановительных работ на объектах спорта МБУДО «КДЮСШ» и МБУ «КСК»</t>
  </si>
  <si>
    <t>Направление решения задачи: создание условий для повышения удовлетворения потребностей населения в жилье</t>
  </si>
  <si>
    <t>Доля населения, получившего жилые помещения и улучшившего жилищные условия в отчетном году, в общей численности населения, состоящего на учете в качестве нуждающегося в жилых помещениях</t>
  </si>
  <si>
    <t>Организация учета граждан признанных нуждающимися в улучшении жилищных условий</t>
  </si>
  <si>
    <t>Проведение жилищных комиссий</t>
  </si>
  <si>
    <t>Предоставление жилых помещений, заключение договоров</t>
  </si>
  <si>
    <t>Площадь земельных участков, предоставленных для строительства в расчете на 10 тыс. человек населения – всего</t>
  </si>
  <si>
    <t>га</t>
  </si>
  <si>
    <t>Площадь земельных участков, предоставленных для жилищного строительства, индивидуального строительства и комплексного освоения в целях жилищного строительства в расчете на 10 тыс. человек населения</t>
  </si>
  <si>
    <t>Формирование земельных участков для последующего предоставления в пользование под строительство, в том числе для жилищного строительства, индивидуального строительства и комплексного освоения в целях жилищного строительства</t>
  </si>
  <si>
    <t>Постановка земельных участков на государственный кадастровый учет</t>
  </si>
  <si>
    <t>Предоставление земельных участков в пользование под строительство, в том числе в пользование для жилищного строительства, индивидуального строительства и комплексного освоения в целях жилищного строительства</t>
  </si>
  <si>
    <t>Общая площадь жилых помещений, приходящаяся в среднем на одного жителя, - всего</t>
  </si>
  <si>
    <t>кв. м</t>
  </si>
  <si>
    <t>Общая площадь жилых помещений введенная в действие за один год, приходящаяся в среднем на одного жителя</t>
  </si>
  <si>
    <t>Предоставление муниципальной услуги:</t>
  </si>
  <si>
    <t xml:space="preserve"> «Выдача разрешения на строительство объекта капитального строительства» </t>
  </si>
  <si>
    <t xml:space="preserve"> «Выдача разрешения на ввод в эксплуатацию объекта капитального строительства»</t>
  </si>
  <si>
    <t>Число проживающих в ветхих жилых домах</t>
  </si>
  <si>
    <t>Проведение инвентаризации в муниципальном жилищном фонде</t>
  </si>
  <si>
    <t>Проведение межведомственной комиссии по признанию жилого фонда непригодным для проживания</t>
  </si>
  <si>
    <t>Формирование муниципального жилищного фонда для переселения граждан</t>
  </si>
  <si>
    <t>Переселено из ветхих жилых домов за отчетный год</t>
  </si>
  <si>
    <t>Проведение работы по уплотнению жилых домов</t>
  </si>
  <si>
    <t>Предоставление муниципального  жилья гражданам, переселяемых из ветхих жилых домов</t>
  </si>
  <si>
    <t>Доля многоквартирных домов, расположенных на земельных участках, в отношении которых осуществлен государственный кадастровый учет</t>
  </si>
  <si>
    <t>Оценка стоимости проведения кадастровых работ на земельных участках, на которых расположены многоквартирные дома в сельских населенных пунктах</t>
  </si>
  <si>
    <t>Направление решения задачи: формирование социально-экономических условий для осуществления мер по поддержанию уровня жизни граждан старшего поколения, инвалидов, граждан и семей, оказавшихся в трудной жизненной ситуации</t>
  </si>
  <si>
    <t>Доля граждан, охваченных дополнительной социальной поддержкой (помощью), от общего количества обратившихся граждан в администрацию городского округа «Вуктыл»</t>
  </si>
  <si>
    <t>Оказание материальной помощи гражданам, оказавшимся в трудной жизненной ситуации по независящим от них обстоятельствам, проживающим на территории муниципального образования городского округа «Вуктыл»</t>
  </si>
  <si>
    <t>Организация питания детей, оказавшихся в трудной жизненной ситуации</t>
  </si>
  <si>
    <t>Направление решения задачи: содействие занятости населения, в том числе путем создания общественных (временных) рабочих мест для безработных граждан на территории городского округа «Вуктыл»</t>
  </si>
  <si>
    <t>Коэффициент напряженности на рынке труда</t>
  </si>
  <si>
    <t>Уровень безработицы</t>
  </si>
  <si>
    <t>Число организованных оплачиваемых общественных (временных) рабочих мест</t>
  </si>
  <si>
    <t>Организация общественных (временных) работ на территории городского округа «Вуктыл»</t>
  </si>
  <si>
    <t>Организационные мероприятия, направленные на повышение занятости населения</t>
  </si>
  <si>
    <t>Направление решения задачи: улучшение состояния здоровья населения городского округа «Вуктыл» и содействие повышению доступности услуг в сфере здравоохранения на территории городского округа «Вуктыл»</t>
  </si>
  <si>
    <t>Естественный прирост, убыль (-) населения</t>
  </si>
  <si>
    <t>Организация профилактики заболеваний и формирования здорового образа жизни</t>
  </si>
  <si>
    <t>Организация дополнительной диспансеризации работников органов местного самоуправления городского округа «Вуктыл» и муниципальных учреждений городского округа «Вуктыл»</t>
  </si>
  <si>
    <t xml:space="preserve">Размещение информации о проведении ежегодной  дополнительной   диспансеризации населения в средствах массовой информации </t>
  </si>
  <si>
    <t>Проведение заседаний комиссии, направленных на осуществление оперативного контроля за демографической ситуацией, связанной со смертностью населения, на своевременное выявление и предупреждение факторов риска основных причин смертности населения</t>
  </si>
  <si>
    <t>Обеспеченность амбулаторно-поликлиническими учреждениями на 10 тыс. человек населения</t>
  </si>
  <si>
    <t>посещений в смену</t>
  </si>
  <si>
    <t>Привлечение медицинских кадров</t>
  </si>
  <si>
    <t>Предоставление жилья медицинским работникам по договорам коммерческого найма</t>
  </si>
  <si>
    <t>Создание условий для сохранения количества врачебных амбулаторий и фельдшерско-акушерских пунктов в сельских населенных пунктах</t>
  </si>
  <si>
    <t>Цель Стратегии: развитие муниципального управления городского округа «Вуктыл»</t>
  </si>
  <si>
    <t>Направление решения задачи: повышение открытости и прозрачности деятельности органов местного самоуправления городского округа «Вуктыл»</t>
  </si>
  <si>
    <t>Удовлетворенность населения  деятельностью органов местного самоуправления городского округа</t>
  </si>
  <si>
    <t>Размещение официальных пресс-релизов на официальном сайте администрации городского округа «Вуктыл»</t>
  </si>
  <si>
    <t>Обратная связь с населением</t>
  </si>
  <si>
    <t>Проведение «прямых линий»; проведение встреч с населением городского округа «Вуктыл»;</t>
  </si>
  <si>
    <t>проведение встреч сотрудников администрации городского округа «Вуктыл» с представителями общественных объединений, трудовых коллективов, молодежных и прочих организаций</t>
  </si>
  <si>
    <t>Информирование о деятельности органов местного самоуправления</t>
  </si>
  <si>
    <t>Направление решения задачи: совершенствование системы мер по противодействию коррупции в муниципальном образовании городского округа «Вуктыл», подведомственных ему муниципальных учреждениях, муниципальных унитарных предприятиях и муниципальных бюджетных учреждениях, организационно-методическое руководство, координацию и контроль за деятельностью которых осуществляют органы местного самоуправления муниципального образования городского округа «Вуктыл»</t>
  </si>
  <si>
    <t>Доля муниципальных служащих, прошедших аттестацию в отчетном периоде, от общей численности муниципальных служащих, подлежащих аттестации</t>
  </si>
  <si>
    <t>Утверждение графика проведения аттестации муниципальных служащих администрации городского округа «Вуктыл» и отраслевых (функциональных) органов администрации городского округа «Вуктыл», являющихся юридическими лицами</t>
  </si>
  <si>
    <t>Включение вопросов на знание антикоррупционного законодательства при проведении аттестации муниципальных служащих муниципального образования городского округа «Вуктыл»</t>
  </si>
  <si>
    <t>Проведение аттестации муниципальных служащих администрации городского округа «Вуктыл» и отраслевых (функциональных) органов администрации городского округа «Вуктыл», являющихся юридическими лицами</t>
  </si>
  <si>
    <t>Направление решения задачи: повышение эффективности и результативности муниципального управления городского округа «Вуктыл», в том числе формирование компактного, высокопрофессионального, оптимально сбалансированного и эффективного аппарата органов местного самоуправления городского округа «Вуктыл»</t>
  </si>
  <si>
    <t>Доля специалистов, прошедших обучение по программам дополнительного профессионального образования за счет средств бюджетов всех уровней, от общей численности специалистов администрации городского округа «Вуктыл», отраслевых (функциональных) органов администрации городского округа «Вуктыл», являющихся юридическими лицами</t>
  </si>
  <si>
    <t>Организация обучения по программам дополнительного профессионального образования за счет средств бюджетов всех уровней специалистов администрации городского округа «Вуктыл», отраслевых (функциональных) органов администрации городского округа «Вуктыл», являющихся юридическими лицами</t>
  </si>
  <si>
    <t>Организация обучения с применением дистанционных и модульных технологий за счет средств бюджетов всех уровней специалистов администрации городского округа «Вуктыл», отраслевых (функциональных) органов администрации городского округа «Вуктыл», являющихся юридическими лицами</t>
  </si>
  <si>
    <t>Направление решения задачи: обеспечение эффективности использования и распоряжения муниципальным имуществом и земельными ресурсами; обеспечение улучшения и сохранения технического и функционального состояния муниципального имущества; обеспечение реализации полномочий в сфере управления муниципальным имуществом и земельными ресурсами</t>
  </si>
  <si>
    <t>Доходы, полученные от аренды имущества, находящегося в собственности городского округа «Вуктыл»</t>
  </si>
  <si>
    <t>Организация работ по проведению оценки стоимости муниципального имущества</t>
  </si>
  <si>
    <t>Предоставление муниципального имущества в аренду</t>
  </si>
  <si>
    <t>Направление решения задачи: повышение эффективности управления муниципальными финансами в городском округе «Вуктыл»</t>
  </si>
  <si>
    <t>Удельный вес расходов бюджета муниципального образования городского округа «Вуктыл», представленных в виде муниципальных программ</t>
  </si>
  <si>
    <t>Разработка муниципальных программ  городского округа «Вуктыл» на очередной финансовый год и плановый период</t>
  </si>
  <si>
    <t>Определение основных направлений бюджетной и налоговой политики  городского округа «Вуктыл»</t>
  </si>
  <si>
    <t>Наличие утвержденного нормативного правового акта об одобрении основных направлений бюджетной и налоговой политики  городского округа «Вуктыл» на 2021 год и на период до 2023 года</t>
  </si>
  <si>
    <t>Направление решения задачи: обеспечение сбалансированности бюджетной системы городского округа «Вуктыл»</t>
  </si>
  <si>
    <t>Доля налоговых и неналоговых доходов бюджета муниципального образования городского округа «Вуктыл» к общему объему доходов</t>
  </si>
  <si>
    <t>Налоговые и неналоговые доходы бюджета муниципального образования городского округа «Вуктыл» (за исключением поступлений налоговых доходов по дополнительным нормативам отчислений) в расчете на одного жителя муниципального образования городского округа «Вуктыл»</t>
  </si>
  <si>
    <t>тыс.руб.</t>
  </si>
  <si>
    <t xml:space="preserve">Проведение заседаний межведомственной комиссии по ликвидации задолженности по налогам, выплате заработной платы и уплате платежей в государственные внебюджетные фонды на территории городского округа «Вуктыл», организация взаимодействия с работодателями, допустившими наличие задолженности по налогам, зачисляемым в бюджет муниципального образования городского округа «Вуктыл»  </t>
  </si>
  <si>
    <t xml:space="preserve">Реализация мер по выявлению юридических лиц и индивидуальных предпринимателей, осуществляющих деятельность на территории городского округа «Вуктыл», в целях постановки их на налоговый учет по месту осуществления деятельности  </t>
  </si>
  <si>
    <t xml:space="preserve">Утверждение Генерального плана муниципального образования городского округа  «Вуктыл» </t>
  </si>
  <si>
    <t>Реализация мер по снижению задолженности по арендной плате за земельные участки и пользование муниципальным имуществом в бюджет муниципального образования городского округа «Вуктыл» путем осуществления постоянного контроля за своевременным и полным поступлением арендных платежей от использования муниципального имущества и земельных участков. Ведение претензионной работы по собираемости арендных платежей</t>
  </si>
  <si>
    <t>Выявление не зарегистрированных, бесхозяйных, неиспользуемых или используемых не по назначению объектов недвижимости на территории муниципального образования городского округа «Вуктыл»</t>
  </si>
  <si>
    <t>Отношение объема муниципального долга городского округа «Вуктыл» к общему годовому объему доходов бюджета муниципального образования городского округа «Вуктыл» без учета объема безвозмездных поступлений</t>
  </si>
  <si>
    <t>Своевременное погашение долговых обязательств городского округа «Вуктыл»</t>
  </si>
  <si>
    <t>Обслуживание муниципального долга городского округа «Вуктыл»</t>
  </si>
  <si>
    <t>Расходы бюджета муниципального образования городского округа «Вуктыл» на содержание работников органов местного самоуправления в расчете на одного жителя муниципального образования городского округа «Вуктыл»</t>
  </si>
  <si>
    <t xml:space="preserve">Ограничение  численности муниципальных служащих городского округа «Вуктыл» </t>
  </si>
  <si>
    <t>Наличие статьи в решении о бюджете муниципального образования городского округа «Вуктыл» на очередной финансовый год и плановый период  об ограничении предельной штатной численности муниципальных служащих муниципального образования городского округа «Вуктыл»</t>
  </si>
  <si>
    <t>Не превышение норматива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замещающих должности муниципальной службы муниципального образования городского округа «Вуктыл», установленных постановлением Правительства Республики Коми</t>
  </si>
  <si>
    <t xml:space="preserve"> Цель Стратегии: повышение безопасности жизнедеятельности населения городского округа «Вуктыл»</t>
  </si>
  <si>
    <t>Направление решения задачи: повышение уровня безопасности жизнедеятельности населения муниципального образования городского округа «Вуктыл»</t>
  </si>
  <si>
    <t>Доля мероприятий, проведенных с учащимися образовательных учреждений, учреждений культуры по вопросам профилактики правонарушений на территории городского округа «Вуктыл» </t>
  </si>
  <si>
    <t> процент</t>
  </si>
  <si>
    <t>Мероприятия, проводимые в образовательных учреждениях и среди молодежи с целью воспитания правовой культуры, культуры межнациональных отношений, толерантности, пресечения экстремистских проявлений, терпимости к вероисповеданию</t>
  </si>
  <si>
    <t>Проведение мероприятий по вопросам профилактики злоупотребления наркотическими средствами и их незаконному обороту, борьбе с алкоголизмом на территории городского округа «Вуктыл»</t>
  </si>
  <si>
    <t>Уровень преступности (количество зарегистрированных преступлений на 100 тыс. человек)</t>
  </si>
  <si>
    <t>Мероприятия, проводимые в образовательных учреждениях и среди молодежи с целью профилактической работы по активизации борьбы с преступностью</t>
  </si>
  <si>
    <t>Организация деятельности добровольной народной дружины, поощрение граждан и членов добровольной народной дружины за участие в охране общественного порядка и раскрытие преступлений и правонарушений</t>
  </si>
  <si>
    <t>Доля реализованных воспитательных и пропагандистских профилактических мероприятий, направленных на предупреждение терроризма и экстремизма в учреждениях и объектах с массовым пребыванием людей</t>
  </si>
  <si>
    <t>Реализация воспитательных и пропагандистских профилактических мероприятий, направленных на предупреждение терроризма в учреждениях и на объектах с массовым пребыванием людей</t>
  </si>
  <si>
    <t>Организация проведения комплексных учений, штабных тренировок и специальных комплексных занятий с органами управления, входящими в состав группировки сил и средств, привлекаемых для решения задач по минимизации и (или) ликвидации последствий проявления терроризма</t>
  </si>
  <si>
    <t>Число граждан, погибших в дорожно-транспортных происшествиях</t>
  </si>
  <si>
    <t>Мероприятия, проводимые в образовательных учреждениях и среди молодежи с целью профилактической работы по дорожно-транспортным происшествиям</t>
  </si>
  <si>
    <t>Размещение в средствах массовой информации (в том числе, размещенных в сети Интернет)  материалов на тему повышения безопасности дорожного движения</t>
  </si>
  <si>
    <t>Проведение заседаний комиссии по безопасности дорожного движения</t>
  </si>
  <si>
    <t>Проведение профилактических акций, направленных на укрепление дисциплины участников дорожного движения</t>
  </si>
  <si>
    <t>Выбросы загрязняющих веществ в атмосферу стационарными источниками загрязнения</t>
  </si>
  <si>
    <t>тыс. т.</t>
  </si>
  <si>
    <t>Проведение заседаний Общественного экологического совета при администрации городского округа «Вуктыл»</t>
  </si>
  <si>
    <t>Фактическое</t>
  </si>
  <si>
    <t>Достигнутый результат реализации мероприятия</t>
  </si>
  <si>
    <t>Перечень мероприятий,</t>
  </si>
  <si>
    <t xml:space="preserve"> направленных на поддержку малого и среднего предпринимательства, в том числе в инновационной сфере </t>
  </si>
  <si>
    <t>Основные мероприятия, направленные на развитие и поддержку малого и среднего предпринимательства</t>
  </si>
  <si>
    <t>Запланированный объем финансирования мероприятий, тыс. руб., в том числе за счет средств:</t>
  </si>
  <si>
    <t xml:space="preserve">Информация о выполнении запланированных мероприятий </t>
  </si>
  <si>
    <t>Федерального бюджета</t>
  </si>
  <si>
    <t xml:space="preserve">Республиканского бюджета </t>
  </si>
  <si>
    <t>Местного бюджета</t>
  </si>
  <si>
    <t>Внебюджетных источников</t>
  </si>
  <si>
    <t xml:space="preserve">1. Оказание имущественной поддержки </t>
  </si>
  <si>
    <t>2. Оказание финансовой поддержки, из них по направлениям софинансирования муниципальных программ:</t>
  </si>
  <si>
    <t xml:space="preserve"> субсидирование части затрат на уплату лизинговых платежей по договорам финансовой аренды (лизинга)</t>
  </si>
  <si>
    <t>субсидирование части затрат на уплату лизинговых платежей по договорам финансовой аренды (лизинга) муниципальными программами городского округа «Вуктыл» не предусмотрено</t>
  </si>
  <si>
    <t xml:space="preserve">субсидирование части расходов, связанных с началом предпринимательской деятельности (гранты) </t>
  </si>
  <si>
    <t>субсидирование части расходов связанных с началом предпринимательской деятельности (гранты) не предусмотрено</t>
  </si>
  <si>
    <t>субсидирование части затрат на уплату процентов по кредитам</t>
  </si>
  <si>
    <t>субсидирование части затрат на уплату процентов по кредитам муниципальными программами городского округа «Вуктыл» не предусмотрено</t>
  </si>
  <si>
    <t xml:space="preserve">субсидирование части расходов на приобретение оборудования в целях создания и (или) модернизации производства товаров (работ, услуг) </t>
  </si>
  <si>
    <t>субсидирование части расходов на приобретение оборудования в целях создания и (или) модернизации производства товаров (работ, услуг) муниципальными программами городского округа «Вуктыл» не предусмотрено</t>
  </si>
  <si>
    <t>субсидирование части расходов на реализацию социально-значимых проектов в сферах малого и среднего предпринимательства и агропромышленного комплекса в рамках проекта «Народный бюджет»</t>
  </si>
  <si>
    <t>другие виды финансовой поддержки</t>
  </si>
  <si>
    <t>3. Привлечение граждан, общественных объединений к обсуждению нормативных правовых актов, вопросов, касающихся ведения предпринимательской деятельности, а также работа Координационного совета и Совета руководителей</t>
  </si>
  <si>
    <t>4. Повышение эффективности деятельности организаций, образующих инфраструктуру поддержки малого и среднего предпринимательства, внедрение на базе МФЦ точек консультирования предпринимателей</t>
  </si>
  <si>
    <t xml:space="preserve">Консультирование ГАУ РК «Многофункциональный центр предоставления государственных и муниципальных услуг Республики Коми» юридических и индивидуальных предпринимателей, а также физических лиц, планирующих начать предпринимательскую деятельность     </t>
  </si>
  <si>
    <t>кадровая поддержка (обучение)</t>
  </si>
  <si>
    <t>Консультирование ГАУ РК «Многофункциональный центр предоставления государственных и муниципальных услуг Республики Коми» юридических лиц и индивидуальных предпринимателей, а также физических лиц, планирующих начать предпринимательскую деятельность, о возможности записи на участие в обучающих мероприятиях, тренингах, семинарах и круглых столах, проводимых на территории Республики Коми.</t>
  </si>
  <si>
    <t>информационная поддержка</t>
  </si>
  <si>
    <t>Распространение среди заявителей информационных буклетов и информационных материалов об услугах и мерах поддержки, доступных субъектам малого и среднего предпринимательства, в том числе об услугах АО «Корпорация МСП», регулирующих органов, организаций инфраструктуры поддержки МСП, кредитных и страховых организациях.</t>
  </si>
  <si>
    <t>эффективное использование сети интернет для поддержки и развития МСП (работа по развитию раздела на официальном сайте администрации)</t>
  </si>
  <si>
    <t>5. Устранение административных барьеров</t>
  </si>
  <si>
    <t>Административно-организационная и информационная поддержка субъектам малого и среднего предпринимательства</t>
  </si>
  <si>
    <t>6. Повышение доступа субъектов малого и среднего предпринимательства к государственным и муниципальным закупкам</t>
  </si>
  <si>
    <t>ИТОГО:</t>
  </si>
  <si>
    <t> 0,00</t>
  </si>
  <si>
    <t>*</t>
  </si>
  <si>
    <r>
      <t xml:space="preserve">В 2020 году были реализованы 2  социально-значимых проекта: </t>
    </r>
    <r>
      <rPr>
        <b/>
        <sz val="11"/>
        <color rgb="FF000000"/>
        <rFont val="Times New Roman"/>
        <family val="1"/>
        <charset val="204"/>
      </rPr>
      <t>«</t>
    </r>
    <r>
      <rPr>
        <sz val="11"/>
        <color rgb="FF000000"/>
        <rFont val="Times New Roman"/>
        <family val="1"/>
        <charset val="204"/>
      </rPr>
      <t>Приобретение оборудования для создания рыбохозяйственного комплекса», основной целью которого является насыщение продовольственного рынка свежемороженной (охлажденной) рыбой от местного товаропроизводителя. В рамках данного проекта приобретено необходимое оборудование, а также посадочный материал (мальки форели). Создано 1 рабочее место; «Приобретение помещения и специального оборудования для сбора, прессования пластика и картона». В рамках проекта приобретено помещение (ангар) площадью 150 кв. метров и специальное оборудование (пресс для отходов) для сбора и прессовки картона и пластика. Реализация проекта позволит улучшить экологическую обстановку на территории городского округа «Вуктыл». Создано 1 рабочее место.</t>
    </r>
  </si>
  <si>
    <t>В связи с ограничениями, введенными в целях не допущения распространения новой коронавирусной инфекции массовые мероприятия в 2020 году не проходили, по этой причине не было возможности провести  собрания граждан по обсуждению социально значимых народных инициатив в сфере МСП, планируемых к реализации в 2021 году</t>
  </si>
  <si>
    <t>В связи с пандемией и ограничениями в проведении массовых мероприятий отбор социально значимых проектов среди субъектов малого и среднего предпринимательства в целях участия муниципального образования городского округа «Вуктыл» в отборе народных проектов не проведен</t>
  </si>
  <si>
    <t>До субъектов малого и среднего предпринимательства  доводилась информация методом рассылки, а также размещения на официальном сайте администрации городского «Вуктыл» по обучению в онлайн-формате. Заявления от предпринимателей на подготовку кадров и кадровую поддержку от субъектов малого и среднего предпринимательства, обучение основам ведения бизнеса не поступало</t>
  </si>
  <si>
    <t>До субъектов малого и среднего предпринимательства  доводилась информация методом рассылки, а также размещения на официальном сайте администрации городского «Вуктыл» .</t>
  </si>
  <si>
    <t xml:space="preserve">Мероприятия, направленные на повышение уровня информированности хозяйствующих субъектов о возможных инструментах инвестиционного развития реализованы </t>
  </si>
  <si>
    <t>До субъектов малого и среднего предпринимательства  доводилась информация методом рассылки, а также размещения на официальном сайте администрации городского «Вуктыл» о льготном кредитовании  микрофинансовыми организациями</t>
  </si>
  <si>
    <t>Мероприятия по повышению уровня информированности субъектов малого и среднего предпринимательства о льготном кредитовании  микрофинансовыми организациями реализованы</t>
  </si>
  <si>
    <t>Актуализированы Инвестиционный паспорт городского округа «Вуктыл» по итогам 2019 года и  блок «Инвестиционная деятельность»  на сайте городского округа «Вуктыл»</t>
  </si>
  <si>
    <t>Мероприятия по повышению уровня информированности хозяйствующих субъектов об инвестиционных возможностях городского округа «Вуктыл»  реализованы</t>
  </si>
  <si>
    <t xml:space="preserve">В течение 2020 года заключено 5 договоров в соответствии с программой поддержки субъектов малого и среднего предпринимательства. </t>
  </si>
  <si>
    <t>Реализованы мероприятия, направленные на создание условий для сохранения и развития малого и среднего предпринимательства, инвестиционного развития</t>
  </si>
  <si>
    <t>В 1 квартале 2020 г. субъектам МСП предоставлялся доступ к справочной правовой системе «КонсультантПлюс». Во 2-4 кварталах 2020 г. в связи с пандемией и вводом ограничительных мер предоставление услуг  МБУК "ВЦБ" было ограничено</t>
  </si>
  <si>
    <t>Предоставлены консультации на бесплатной основе субъектам малого и среднего предпринимательства по вопросам предпринимательской деятельности, осуществлены электронные рассылки информационных материалов</t>
  </si>
  <si>
    <t>Реализованы мероприятия, направленные на содействие повышению информированности субъектов малого и среднего предпринимательства нормативно-правовых актов по вопросам предпринимательской деятельности</t>
  </si>
  <si>
    <t>Расходы на обеспечение работы информационно-маркетингового центра малого и среднего предпринимательства в муниципальном бюджетном учреждении культуры «Вуктыльская центральная библиотека» составили 50,32 тыс.руб.</t>
  </si>
  <si>
    <t>В соответствии с   «майскими указами» Президента Российской Федерации от 07 мая 2012 г. осуществлялось повышение заработной платы работникам бюджетной сферы городского округа "Вуктыл"</t>
  </si>
  <si>
    <t>Осуществлялась реализация Федерального закона от 28 декабря 2017 года № 421-ФЗ «О внесении изменений в отдельные законодательные акты Российской Федерации» в части повышения минимального размера оплаты труда до прожиточного минимума трудоспособного населения</t>
  </si>
  <si>
    <t>Реализованы мероприятия, направленные на повышение уровня жизни населения</t>
  </si>
  <si>
    <t xml:space="preserve">В рамках работы рабочей группы по снижению неформальной занятости, легализации «серой» заработной платы, повышению собираемости страховых взносов во внебюджетные фонды на предприятиях и в организациях всех форм собственности на территории городского округа «Вуктыл»  на сайте городского округа «Вуктыл» размещены информационные материалы о том куда возможно обращаться работникам при  фактах нарушения работодателями трудового законодательства, налогового законодательства, законодательства об обязательном медицинском, социальном и пенсионном страховании при оформлении и реализации трудовых отношений, в том числе не заключении трудового договора, выплате заработной платы работникам ниже минимального размера оплаты труда, не уплате налога на доходы физических лиц и взносов на обязательное медицинское, социальное и пенсионное страхование.  </t>
  </si>
  <si>
    <t>Реализованы мероприятия, направленные на содействие выявлению фактов неформальной занятости, легализации «серой» заработной платы, повышению собираемости страховых взносов во внебюджетные фонды</t>
  </si>
  <si>
    <t>Ежемесячно ( с 01.04.2020  еженедельно) проводился  мониторинг ситуации  на  рынке  труда   в части  определения   масштабов увольнения работников в  связи с ликвидацией организаций либо сокращением  численности   или штата  работников</t>
  </si>
  <si>
    <t>Распоряжением администрации городского округа «Вуктыл» от 30 ноября 2020 года № 11/863 одобрен прогноз социально-экономического развития муниципального образования городского округа «Вуктыл» на 2021 год и на период до 2023 года</t>
  </si>
  <si>
    <t>Информация о конкурсах, связанных с возможностью привлечения инвестиций, льготном кредитовании финансовыми организациями посредством рассылки направляется хоз.субъектам, а также размещается на официальном сайте администрации ГО "Вуктыл"</t>
  </si>
  <si>
    <t>Реализованы мероприятия, направленные на сохранение объемов производства и реализации сельскохозяйственной продукции</t>
  </si>
  <si>
    <t xml:space="preserve">Предоставлена субсидия на возмещение части расходов крестьянских (фермерских) хозяйств на содержание поголовья сельскохозяйственных животных и взрослой птицы в размере 126 тыс. рублей. </t>
  </si>
  <si>
    <t xml:space="preserve">Проведена серия выездных съемок, смонтирован и выпущен 1 рекламный видеоролик о туристских ресурсах городского округа "Вуктыл" "Лемтыбож - среди озер и тайги". Ролик размещен в социальных сетях, тематических группах, туристических видеопорталах. </t>
  </si>
  <si>
    <t>Проведено 3 мероприятия</t>
  </si>
  <si>
    <t>Подготовлено и проведено 3 мероприятия, в том числе 1 этно-краеведческая экспедиция, 2 познавательных мероприятия, связанных с традиционными верованиями и обычаями народов, проживающих на территории городского округа "Вуктыл"</t>
  </si>
  <si>
    <t>Развитие этнографического туризма. Подготовка и проведение мероприятий, позволяющих узнать и изучить традиции народов, проживающих на территории городского округа «Вуктыл»</t>
  </si>
  <si>
    <t>Заседания штаба по подготовке к зимнему периоду еженедельно проводились в период с мая по ноябрь 2020 года.</t>
  </si>
  <si>
    <t xml:space="preserve">Паспорт готовности  к отопительному периоду городского округа «Вуктыл» получен  13 декабря 2020 года </t>
  </si>
  <si>
    <t>Произведен ремонт коммунального хозяйства и инженерной инфраструктуры, в.т. сетей теплоснабжения 41,59 км, в т.ч. ветхие 0,62 км., водопроводных сетей 75,9, в.ч. ветхие 0,39 км</t>
  </si>
  <si>
    <t>Реализованы мероприятия, направленные на улучшение качества жилищно-коммунальных услуг и снижение аварийности коммунальной системы.</t>
  </si>
  <si>
    <t xml:space="preserve">Комплексный план мероприятий по подготовке жилищно-коммунального хозяйства городского округа «Вуктыл» к работе в зимних условиях 2020-2021 г.г. утвержден  17 апреля 2020г. </t>
  </si>
  <si>
    <t xml:space="preserve">Реализация проекта "Газификация жилых домов с. Дутово":                                                                                                                     - оплата за оказание услуг по авторскому надзору за выполнением работ по строительству объекта «Газификация жилых домов с. Дутово (II очередь)» произведена;                                                                                                                                                                             - работы по присоединению к газораспределительной сети на объекте «Газификация жилых домов с. Дутово (I и II очереди)» выполнены, оплата произведена;                                                                                                                              - согласно договору от 27.08.2019 № УМРГ-63/13-ТУ о подключении объектов капитального строительства к сети газораспределения (с. Дутово, Комсомольская 60) технические условия на технологическое присоединение объектов к сетям газораспределения исполнены, акт выполненных работ подписан, оплата произведена;                                                                                                                        -  согласно договору подряда от 20.09.2019 № УМРГ-80/13-пр (с. Дутово, Комсомольская 12), договору от 20.11.2020 № УМРГ-85/13-ПР/ВГ (с. Дутово, Комсомольская 55) и договору подряда от 20.09.2019 № УМРГ-81/13-пр (с. Дутово, Комсомольская 60) работы по разработке проектной документации выполнены, акты выполненных работ подписаны, оплата произведена;                                                                                                                                               - согласно договору от 12.12.2019 № УМРГ-171/13-РСУ/ВГ на выполнение мероприятий по подключению (технологическому присоединению) в пределах границ земельного участка  работы по установке внутридомового газового оборудования (с. Дутово, Комсомольская 60) выполнены, акты выполненных работ подписаны, оплата произведена                            </t>
  </si>
  <si>
    <t>Реализованы мероприятия по газификации сельского населенного пункта с. Дутово, направленные на улучшение условий проживания граждан</t>
  </si>
  <si>
    <t>Реализованы мероприятия, направленные на развитие коммунальной инфраструктуры городского округа «Вуктыл», обеспечение безаварийного функционирования водовода</t>
  </si>
  <si>
    <t xml:space="preserve">В 2020 году проведен конкурсный отбор на право оказания услуг по перевозке пассажиров и багажа автомобильным транспортом в соответствии с Федеральным законом № 44-ФЗ от 05 апреля 2013 года. С победителем конкурсного отбора заключен муниципальный контракт на выполнение работ по осуществлению регулярных пассажирских перевозок автомобильным транспортом по регулируемым тарифам на территории городского округа «Вуктыл» </t>
  </si>
  <si>
    <t>Организованы перевозки пассажиров и багажа автомобильным транспортом на территории городского округа «Вуктыл»</t>
  </si>
  <si>
    <t>Созданы условия для транспортного обслуживания населения в границах городского округа «Вуктыл»</t>
  </si>
  <si>
    <t>В период вынужденной самоизоляции дошкольными образовательными организациями ГО «Вуктыл» осуществлялся частичный переход на дистанционные формы работы, поиск и поддержка разнообразных форм взаимодействия с участниками образовательных отношений через группы в социальных сетях, чаты в мессенджерах, опыт перенесения привычных групповых активностей в онлайн-формат. В период ограничительных мероприятий в ГО «Вуктыл» функционировали дежурные группы во всех образовательных организациях города, также дошкольными образовательными организациями ГО «Вуктыл» осуществлялся частичный переход на дистанционные формы работы, поиск и поддержка разнообразных форм взаимодействия с участниками образовательных отношений активно проводилась летняя оздоровительная работа с воспитанниками ДОО.</t>
  </si>
  <si>
    <t xml:space="preserve">Созданы условия для отсутствия дефицита мест в муниципальных бюджетных дошкольных образовательных учреждениях. </t>
  </si>
  <si>
    <t xml:space="preserve">Осуществлялось обучение по программам, соответствующим федеральному государственному образовательному стандарту дошкольного образования; проводились работы по совершенствованию содержания и организации образовательной деятельности, повышению качества оказания образовательных услуг и услуг по присмотру и уходу за детьми. </t>
  </si>
  <si>
    <t>Осуществлялась реализация образовательных программ  дошкольного образования. Проведено 3 заседания РМО педагогов дошкольного образования ГО «Вуктыл», педагоги ДОО ГО «Вуктыл» принимали участие в профессиональном конкурсе «Воспитатель года России 2020» в 2020 году на муниципальном и республиканском уровнях. Популярностью среди молодых семей с детьми дошкольного возраста пользуется консультативный пункт, открытый в 2013 году и действующий на базе МБДОУ «Детский сад «Дюймовочка» г. Вуктыл.</t>
  </si>
  <si>
    <t>Обеспечены 598 обучающихся общеобразовательных учреждений, в том числе детей, находящихся в трудной жизненной ситуации,  горячим питанием</t>
  </si>
  <si>
    <t>Реализованы мероприятия по обеспечению обучающихся  общеобразовательных учреждений, в том числе детей, находящихся в трудной жизненной ситуации, горячим питанием</t>
  </si>
  <si>
    <t>Заключено соглашение о сотрудничестве МБОУДО «ЦВР» с Технопарком  г. Ухты. В течение года было два выезда в г. Вуктыл. Задействовано 449 детей.</t>
  </si>
  <si>
    <t>Реализованы мероприятия по вовлечению детей в программы дополнительного образования; реализован проект персонифицированного учета и финансирования дополнительного образования детей;  осуществлялось развитие интереса к техническому творчеству</t>
  </si>
  <si>
    <t>В целях развития направлений дополнительного образования приобретено необходимое оборудование на сумму 627,86 тыс. руб., в т.ч.  584,52 тыс. руб. из федерального бюджета</t>
  </si>
  <si>
    <t>Реализованы мероприятия, направленные на улучшение технического состояния зданий и помещений учреждений образования</t>
  </si>
  <si>
    <t>Новое здание  общеобразовательной школы на 60 мест с дошкольной группой на 20 мест в с. Дутово  18.12.2020 введено в эксплуатацию</t>
  </si>
  <si>
    <t>В 2020 году продолжено строительство Средней общеобразовательной школы с. Дутово с дошкольной группой. Ввод в эксплуатацию нового здания  общеобразовательной школы на 60 мест с дошкольной группой на 20 мест в с. Дутово — 18.12.2020г.</t>
  </si>
  <si>
    <t>Реализованы мероприятия, направленные на улучшение технического состояния помещений, зданий, и других объектов учреждений культуры</t>
  </si>
  <si>
    <t xml:space="preserve">10.07.2020 получено разрешение на ввод объекта «Социокультурный центр в с. Подчерье» в эксплуатацию. </t>
  </si>
  <si>
    <t>Реализованы мероприятия по обустройству, уборке и облагораживанию  мест массового отдыха населения</t>
  </si>
  <si>
    <t>Был организован учет граждан признанных нуждающимися в улучшении жилищных условий. Всего в течение года на учет было поставлено 8 семей (10чел.)</t>
  </si>
  <si>
    <t>Ежемесячно проводились  жилищные комиссии, всего за 2020 год проведено 23 жилищных комиссий</t>
  </si>
  <si>
    <t>Обеспечен 100 процентный  охват граждан, обратившихся за консультацией</t>
  </si>
  <si>
    <t>Обеспечены жилыми помещениями 5 процентов граждан  в общей численности населения, состоящего на учете в качестве нуждающегося в жилых помещениях</t>
  </si>
  <si>
    <t>В 2020 году  предоставлен в аренду под строительство один земельный участок</t>
  </si>
  <si>
    <t>В 2020 году сформирован  для последующего предоставления в пользование под строительство один земельный участок</t>
  </si>
  <si>
    <t>Питание детей, оказавшихся в трудной жизненной ситуации, не осуществлялось в связи с введением ограничительных мероприятий по Covid-19</t>
  </si>
  <si>
    <t>Материальная помощь гражданам предоставлялась в соответствии с постановлением администрации городского округа "Вуктыл" от 11.02.2020 N 02/148 "Об утверждении Положения о порядке оказания материальной помощи гражданам, оказавшимся в трудной жизненной ситуации по независящим от них обстоятельствам, проживающим на территории муниципального образования городского округа "Вуктыл" 8 чел. на общую 20,5 тыс.руб.</t>
  </si>
  <si>
    <t>Проведена работа по сбору ценовых предложений на выполнение кадастровых работ на земельных участках , на которых расположены многоквартирные дома в сельских населенных пунктах</t>
  </si>
  <si>
    <t>Определена оценочная стоимость кадастровых работ на земельных участках , на которых расположены многоквартирные дома в сельских населенных пунктах</t>
  </si>
  <si>
    <t>Сформированный  для предоставления в пользование под строительство один земельный участок поставлен на государственный кадастровый учет</t>
  </si>
  <si>
    <t>Надои уменьшились в связи с сокращением поголовья КРС</t>
  </si>
  <si>
    <t>Дефицита мест в детских дошкольных учреждениях нет, все заявители обеспечены местами в детских дошкольных учреждениях. Заявители получают услугу после достижения возраста 1,5 года и после наступления необходимости, определяемой заявителями. В связи с понижением показателя рождаемости в предшествующий период эти данные будут скорректированы в октябре 2021 года</t>
  </si>
  <si>
    <t xml:space="preserve"> В целях развития потенциала детей и молодежи и профилактики негативных тенденций в подростковой и молодежной среде организованы и проведены следующие мероприятия: молодежные акции, медиачемпионат по интеллектуальным играм, День памяти о россиянах, исполнявших свой долг за пределами Отечества,   конкурс чтецов «Живая классика»,  День защиты детей. Многие мероприятия были проведены в онлайн — режиме.</t>
  </si>
  <si>
    <t>Созданы условия для проявления и развития индивидуальных способностей обучающихся;</t>
  </si>
  <si>
    <t xml:space="preserve"> для обеспечения гражданского, духовного, культурного становления и самореализации детей и молодежи</t>
  </si>
  <si>
    <t xml:space="preserve">Выполнены ремонтные работы во всех образовательных учреждениях ГО «Вуктыл», включая ремонт инженерных сетей и систем теплоснабжения, ремонт кровель, учебных, групповых помещений, санузлов, приобретены материалы и оборудование на сумму 2,8 млн. руб.  </t>
  </si>
  <si>
    <t xml:space="preserve">В рамках реализации мероприятий Народного проекта «Народный бюджет»  отремонтирован фасад ДОУ «Сказка». На эти цели израсходовано 677,7 тыс. руб. </t>
  </si>
  <si>
    <t>Во всех общеобразовательных учреждениях ГО «Вуктыл» была пополнена материально-техническая база: приобретено компьютерное оборудование, мебель, наглядные пособия.  Введена в строй новая школа с дошкольной группой в с. Дутово.  В рамках реализации мероприятий Национального проекта «Современная школа» в вуктыльских городских школах открылись Центры цифрового и гуманитарного профилей «Точка роста».  Проведены работы по обустройству учебных кабинетов, помещений. Закончены ремонтные работы, помещения оформлены в соответствии с фирменным стилем Точек роста,   приобретена мебель, вывески, логотипы, баннеры.  Приобретено новое оборудование за счет муниципальных средств и средств  Министерства образования, науки и молодежной политики Республики Коми.</t>
  </si>
  <si>
    <t>Реализованы мероприятия, направленные на улучшение технического состояния зданий и помещений учреждений образования; обеспечение материально-технической базы, соответствующей современным требованиям, предъявляемым к учреждениям образования</t>
  </si>
  <si>
    <t>Осуществлялось формирование муниципального жилищного фонда для переселения граждан, из имеющегося в муниципальной казне свободного жилья.</t>
  </si>
  <si>
    <t>Предоставление жилых помещений осуществлялось за счет имеющегося жилья в муниципальной казне</t>
  </si>
  <si>
    <t xml:space="preserve">Проводилась инвентаризация в муниципальном жилищном фонде: в 2020 году  межведомственной комиссией были признаны непригодным для проживания:  
2 жилых помещения в с.Дутово 2 семьи (3 чел.); 
1 жилое помещение в пст.Лемты, 1 семья (1 чел.);
3 жилых помещения в  с.Подчерье 3 семьи ( 9 чел.);
Таким образом, расселению подлежало 6 семей или 13 человек. </t>
  </si>
  <si>
    <t xml:space="preserve">Проводились заседания комиссий, направленных на осуществление оперативного контроля за демографической ситуацией, связанной со смертностью населения, на своевременное выявление и предупреждение факторов риска основных причин смертности населения, всего за 2020 год проведено 2 комиссии.  </t>
  </si>
  <si>
    <t xml:space="preserve"> Ежеквартально размещались информационные материалы о проведении ежегодной  дополнительной   диспансеризации населения в средствах массовой информации, </t>
  </si>
  <si>
    <t>В 2020 году состоялось 2 заседания  межведомственной комиссии по признанию жилого фонда непригодным для проживания</t>
  </si>
  <si>
    <t>Реализованы мероприятия, направленные на улучшение жилищных условий граждан</t>
  </si>
  <si>
    <t xml:space="preserve">Реализованы мероприятия, направленные на поддержание уровня жизни граждан, оказавшихся в трудной жизненной ситуации, </t>
  </si>
  <si>
    <t>Проводилась работа по уплотнению жилых домов, путем переселения семей из непригодных для проживания домов в свободные жилые помещения</t>
  </si>
  <si>
    <t>Направлены на  общественные (временные) работы за счет бюджета городского округа «Вуктыл» 29 безработных граждан</t>
  </si>
  <si>
    <t xml:space="preserve">Созданы 29 временных рабочих мест </t>
  </si>
  <si>
    <t>Для закрепления прибывших для работы в медицинское учреждение  работников предоставляется муниципальное  жилье, но в связи с отсутствием заявлений медицинских работников в 2020 году жилые помещения не предоставлялись</t>
  </si>
  <si>
    <t>График проведения аттестации муниципальных служащих администрации городского округа «Вуктыл» и отраслевых (функциональных) органов администрации городского округа «Вуктыл», являющихся юридическими лицами, утвержден распоряжением администрации городского округа «Вуктыл» от  «14» января 2020 г. № 01/05.</t>
  </si>
  <si>
    <t>Аттестацию прошли 9 муниципальных служащих.</t>
  </si>
  <si>
    <t xml:space="preserve"> Для проведения аттестации в перечень вопросов включены ряд вопросов на знание антикоррупционного законодательства. Аттестация муниципальных служащих проводилась в соответствии с утвержденным графиком </t>
  </si>
  <si>
    <t>В связи с ежегодным оплачиваемым отпуском одного муниципального служащего, выпавшего на дату аттестации, срок аттестации муниципального служащего был перенесен на 2021 год</t>
  </si>
  <si>
    <t>Отклонение фактического значения показателя связано с увеличением количества фактического числа  специалистов, прошедших обучение по программам дополнительного профессионального образования</t>
  </si>
  <si>
    <t xml:space="preserve">В течение 2020 года проведены работы по определению рыночной стоимости в отношении 10 объектов муниципального имущества. </t>
  </si>
  <si>
    <t xml:space="preserve">По состоянию на 31.12.2020 года действуют 76 договоров аренды муниципального имущества и 601 договор аренды земельных участков.  В течение 2020 года было заключено 46 договоров , из которых:
- 12 договора заключены по результатам проведения аукционов; 
- 29 договоров заключены без проведения торгов, в соответствии с законодательством;
- 5 договоров заключено в соответствии с программой поддержки субъектов малого и среднего предпринимательства. </t>
  </si>
  <si>
    <t>Постановлением администрации городского округа «Вуктыл» от 23 ноября 2020 г. №11/1377 Основные направления бюджетной и налоговой политики муниципального образования городского округа  «Вуктыл» на 2021 год и на плановый период 2022 и 2023 годов одобрены</t>
  </si>
  <si>
    <t>В связи с увеличением суммы МРОТ с 01.01.2020 г.целевой индикатор не достигнут</t>
  </si>
  <si>
    <t>В соответствии с проектом Стратегии МО ГО «Вуктыл» на период до 2035 года в срок до 15.09.2020 разработаны проекты муниципальных программ ГО «Вуктыл».
В  срок до 1  ноября 2020 г. в соответствии со Стратегией МО ГО «Вуктыл» утверждены 13 муниципальных программ ГО «Вуктыл» сроком реализации 2021-2025 годы.</t>
  </si>
  <si>
    <t>Предоставлено в 2020 году 1 жилое помещение семье, состоящей на учете</t>
  </si>
  <si>
    <t>В рамках реализации Плана мероприятий программы МОГО «Вуктыл» «Укрепление общественного здоровья среди населения городского округа «Вуктыл» в 2020 году  проведено 11 мероприятий направленных на формирование приверженности к здоровому образу жизни. В общеобразовательных учреждениях проведены тематические беседы о вреде активного и пассивного потребления табака, немедицинского потребления наркотических средств и психотропных веществ с охватом участников 321 чел. В 2020 году прошел цикл соревнований по видам спорта, в которых приняли участие работники предприятий и учреждений ГО «Вуктыл».</t>
  </si>
  <si>
    <t>В 1 квартале 2020 г. была организована информационно разъяснительная работа о необходимости прохождения дополнительной диспансеризации работников органов местного самоуправления городского округа «Вуктыл» и муниципальных учреждений городского округа «Вуктыл»,  однако из-за ограничительных мероприятий в связи с пандемией, план в 2020 году прошедших диспансеризацию выполнен только на 50%.</t>
  </si>
  <si>
    <t>В связи с вводом ограничительных мер вследствие распространения новой коронавирусной инфекции проведено 2 профориентационных мероприятий, направленных на  привлечение медицинских кадров</t>
  </si>
  <si>
    <t xml:space="preserve">Администрацией городского округа «Вуктыл» в рамках муниципального контракта от 31 июля 2020 года № 109/2 был разработан проект Генерального плана муниципального образования городского округа «Вуктыл».
Согласно Градостроительному кодексу Российской Федерации проект генерального плана подлежит согласованию с высшим исполнительным органом государственной власти субъекта Российской Федерации, в границах которого находится поселение или городской округ. 
После получения согласования Правительства Республики Коми, проект Генерального плана будет представлен Совету городского округа «Вуктыл» с целью его утверждения.  </t>
  </si>
  <si>
    <t xml:space="preserve">В целях сокращения задолженности, образовавшейся по договорам аренды муниципального имущества и земельных участков  в адрес арендаторов была направлена 51 претензия на общую сумму 15 562,4 тыс. руб., в Арбитражный суд Республики Коми и Вуктыльский городской суд Республики Коми направлено 75 исковых заявлений о взыскании задолженности по арендной плате и пени на общую сумму 16 780,4 тыс. руб.              </t>
  </si>
  <si>
    <t>По результатам проведенной инвентаризации объектов недвижимого имущества, расположенных на территории МОГО "Вуктыл"  в 2020 году выявлен 1 бесхозяйный объект недвижимого имущества</t>
  </si>
  <si>
    <t xml:space="preserve">В целях оказания имущественной поддержки субъектам малого и среднего предпринимательства актуализирован и утвержден Перечень муниципального имущества, свободного от прав третьих лиц, в целях предоставления его на долгосрочной основе в пользование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состоящий из  25  объектов. В течение 2020 года заключено 5 договоров в соответствии с программой поддержки субъектов малого и среднего предпринимательства. </t>
  </si>
  <si>
    <t>Произведен частичный ремонт автомобильной дороги общего пользования местного значения «Пост ДПС-Нефтебаза»</t>
  </si>
  <si>
    <t xml:space="preserve">Проведены конкурсные процедуры  в соответствии с Федеральным законом №44-ФЗ от 05 апреля 2013 года  в целях проведения частичного ремонта автомобильной дороги общего пользования местного значения «Пост ДПС-Нефтебаза»   </t>
  </si>
  <si>
    <t>Осуществлялся строительный контроль за выполнением работ по частичному ремонту автомобильной дороги общего пользования местного значения «Пост ДПС-Нефтебаза»</t>
  </si>
  <si>
    <t xml:space="preserve"> В средствах массовой информации (в том числе, размещенных в сети Интернет)  размещены 34  материала на тему повышения безопасности дорожного движения</t>
  </si>
  <si>
    <t>Проведено 3 заседания комиссии по безопасности дорожного движения</t>
  </si>
  <si>
    <t>В образовательных учреждениях с целью профилактической работы по дорожно-транспортным происшествиям проведены встречи с сотрудниками ГИБДД, конкурсы рисунков, классные часы, беседы, показ фильмов</t>
  </si>
  <si>
    <t>В  целях укрепления дисциплины участников дорожного движения в образовательных учреждениях организованы: Акция «Внимание — дети!» (все обучающиеся), цикл мероприятий с участием инспектора ГИБДД в школах и детских садах, Неделя безопасности (школы, детские сады)</t>
  </si>
  <si>
    <r>
      <t>За 2020 год состоялось 7 заседаний м</t>
    </r>
    <r>
      <rPr>
        <sz val="11"/>
        <rFont val="Times New Roman"/>
        <family val="1"/>
        <charset val="204"/>
      </rPr>
      <t xml:space="preserve">ежведомственной комиссии по ликвидации задолженности по выплате заработной платы и уплате налогов и платежей в государственные внебюджетные фонды с участием </t>
    </r>
    <r>
      <rPr>
        <sz val="11"/>
        <color rgb="FF00000A"/>
        <rFont val="Times New Roman"/>
        <family val="1"/>
        <charset val="204"/>
      </rPr>
      <t>представителей Межрайонной инспекции ФНС России № 3 по Республике Коми, администрации городского округа «Вуктыл» с приглашением налогоплательщиков, имеющих задолженность по налогам, зачисляемым в бюджет МОГО «Вуктыл». На заседаниях комиссии за 2020 год рассмотрены 130 организаций и индивидуальных предпринимателей. Сумма задолженности по налогу на доходы физических лиц, погашенная в результате проведенных мероприятий составляет 4 481,1 тыс.руб.</t>
    </r>
  </si>
  <si>
    <t>Норматив установленный на 2020 год постановлением Правительства Республики Коми от 10.11.2014 г. № 439 «О нормативах формирования в Республике Коми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замещающих должности муниципальной службы в городских округах (муниципальных районах) в Республике Коми» соблюден</t>
  </si>
  <si>
    <t xml:space="preserve">На заседании межведомственной комиссии по ликвидации задолженности по выплате заработной платы и уплате налогов и платежей в государственные внебюджетные фонды, состоявшемся 13.03.2020, Межрайонной ИФНС №3 по РК  были даны рекомендации по проведению работы в целях понуждения  постановки на учет в качестве плательщика НДФЛ двух организаций, осуществляющих деятельность на территории ГО "Вуктыл" </t>
  </si>
  <si>
    <t>Уменьшение произошло в связи с экономией денежных средств на  содержание работников органов местного самоуправления</t>
  </si>
  <si>
    <t>Согласно статье 18 решения Совета городского округа «Вуктыл» от 23.12.2020 N 36 "О бюджете муниципального образования городского округа "Вуктыл" на 2021 год и плановый период 2022 и 2023 годов"  установлено, что не допускается увеличение штатной численности муниципальных служащих городского округа "Вуктыл"</t>
  </si>
  <si>
    <t xml:space="preserve"> Проведены мероприятия, направленные на  профилактику злоупотребления наркотическими средствами и их незаконному обороту, борьбу с алкоголизмом  в онлайн-формате: показ фильмов, беседы, Акция "Мы против наркотиков", викторина "Здоровый образ жизни!", классные часы на тему профилактики алкогольной зависимости и злоупотребления алкоголем, акция "Меняю сигарету на конфету"</t>
  </si>
  <si>
    <t>Проведены беседы на профилактические темы "Нарушение федерального закона №148 - ФЗ", беседы по профилактике жестокого отношения по отношению к несовершеннолетнему со стороны взрослых, по проявлению жестокого обращения друг к другу, классные часы на тему "Буллинг в классных коллективах", "Особо опасные преступления несовершеннолетних, их последствия"</t>
  </si>
  <si>
    <t>Проведены культурно-массовые мероприятия, классные часы, акции, беседы с обучающимися, открытые уроки ОБЖ, месячники безопасности, инструктажи. Осуществлялась раздача информационных брошюр и буклетов, оформлены стенды,  подготовлены книжные выставки, размещались пропагандистские материалы на официальных сайтах образовательных учреждений, учреждений культуры</t>
  </si>
  <si>
    <t>Образовательные организации приняли участие в комплексных учениях, штабных тренировках и специальных комплексных занятиях с органами управления, входящими в состав группировки сил и средств, привлекаемых для решения задач по минимизации и (или) ликвидации последствий проявления терроризма по отработке действий руководителей и персонала учреждений при установлении уровней террористической опасности</t>
  </si>
  <si>
    <t>Фактический объем финансирования мероприятий, тыс. руб., в том числе за счет средств:</t>
  </si>
  <si>
    <t>Проект "Приобретение оборудования для создания цеха по изготовлению полуфабрикатов, в том числе из собственного сырья" не прошел отбор на республиканском уровне.</t>
  </si>
  <si>
    <t>Ввиду тяжелого финансового положения ИП Недолужко Е.Н. вследствие распространения коронавирусной инфекции, отсутствия собственных денежных средств и отказа в получении заемных денежных средств  реализовать проект «Приобретение техники для доставки товаров в период отсутствия автотранспортного сообщения», прошедший отбор в рамках проекта «Народный бюджет», предприниматель не смог</t>
  </si>
  <si>
    <t>В рамках муниципальной программы городского округа «Вуктыл» «Развитие экономики»:  подпрограмма 1  «Развитие и поддержка  малого и среднего предпринимательства»: произведено субсидирование транспортных расходов по доставке товаров (за исключением подакцизных товаров) воздушным транс-портом в труднодоступные и отдаленные сельские населенные пункты 3 субъектам малого и среднего предпринимательства на общую сумму 192,0 тыс. руб.; подпрограмма 2 «Развитие сельского хозяйства и регулирование рынка пищевой продукции»  предоставлены субсидии 1  крестьянскому (фермерскому) хозяйству на содержание 79 голов крупного рогатого скота. Одно КФХ не подало заявку на предоставление субсидий на содержание птицы, вследствие этого объем средств, предусмотренный на предоставление субсидии на возмещение затрат на содержание сельхозживотных, не был реализован в полном объеме</t>
  </si>
  <si>
    <t>В рамках подпрограммы 1  «Развитие и поддержка  малого и среднего предпринимательства» муниципальной программы городского округа «Вуктыл» «Развитие экономики» в 2020 году реализованы 2 социально-значимых проекта субъектов малого и среднего предпринимательства:  «Приобретение оборудования для создания рыбохозяйственного комплекса» и "Приобретение помещения и специального оборудования для сбора, прессования пластика и картона".</t>
  </si>
  <si>
    <t>23 марта 2020 г. состоялось заседание Координационного совета по малому и среднему предпринимательству при администрации городского округа «Вуктыл». В связи с ограничениями, введенными в целях не допущения распространения новой коронавирусной инфекции, заседания Координационного совета  во 2-4 кв. 2020 года не проводились</t>
  </si>
  <si>
    <t>Размещение в разделе «МФЦ для бизнеса» портала «Мои Документы» актуальной информации о предоставляемых услугах, мерах поддержки, комплексных услугах, семинарах, тренингах, обучающих мероприятиях, проводимых организациями инфраструктуры поддержки МСП.</t>
  </si>
  <si>
    <t>По состоянию на 01 января 2021 года в процентном отношении к СГОЗ в соответствии со ст.30 Закона 44-ФЗ, закупки с преимуществами для СМП и СОНКО, процент заключения контрактов с СМП и СОНО, по муниципальному образованию городского округа «Вуктыл» составил - 77,3%</t>
  </si>
  <si>
    <t>Осуществлялась актуализация информационного раздела на официальном сайте городского округа «Вуктыл» «Нормативно-правовая база в сфере инвестиционного развития»</t>
  </si>
  <si>
    <t xml:space="preserve">На сайте городского округа «Вуктыл» в сети «Интернет» размещалась  актуальная информация об имеющихся поддержках малого и среднего предпринимательства. </t>
  </si>
  <si>
    <t>Подготовка кадров и кадровая поддержка малого и среднего предпринимательства, обучение основам ведения бизнеса</t>
  </si>
  <si>
    <t>Мероприятия, направленные на повышение профессионального уровня граждан, занятых в сфере малого и среднего предпринимательства, в связи с отсутствием заявок не реализованы</t>
  </si>
  <si>
    <t>Причина перевыполнения целевого индикатора по количеству туристов: в условиях пандемии внедрен новый формат туристских мероприятий - онлайн-экскурсии, что позволило увеличить количество туристов, посетивших туристские маршруты городского округа "Вуктыл" в онлайн-формате.</t>
  </si>
  <si>
    <t>Организация предоставления дополнительного образования детей в муниципальных организациях дополнительного образования</t>
  </si>
  <si>
    <t>Создано 86 дополнительных мест в МБОУДО «ЦВР» и МБУДО «КДЮСШ» в рамках реализации Национального проекта «Образование федерального проекта «Успех каждого ребенка» по направлениям: «Робототехника», «Шахматы», «Эстетическая гимнастика», «Естественнонаучное направление»</t>
  </si>
  <si>
    <t>Реализованы мероприятия, направленные на повышение доступности для населения услуг клубов, учреждений клубного типа и библиотек</t>
  </si>
  <si>
    <t xml:space="preserve">Ежегодно на общественных территориях, в том числе   скверах города Вуктыла, проводятся субботники по очистке и  благоустройству территории. В 2020 году облагораживали сквер "Таежный" (высадка саженцев, прополка клумб)                           </t>
  </si>
  <si>
    <t>Проведение консультационно-информационной работы с гражданами</t>
  </si>
  <si>
    <t>Проводилась  консультационно-информационная работа гражданами, обратившимися за консультацией. Всего в течение года 253 человека обратились за консультацией</t>
  </si>
  <si>
    <t>Показатель не достигнут по причине низкой экономической привлекательности округа и отсутствия потребности в строительстве</t>
  </si>
  <si>
    <t>В 2020 году заявления о предоставлении  муниципальных услуг  «Выдача разрешения на строительство объекта капитального строительства» в администрацию городского округа"Вуктыл" не поступали</t>
  </si>
  <si>
    <t>В 2020 году заявления о предоставлении  муниципальных услуг    «Выдача разрешения на ввод в эксплуатацию объекта капитального строительства» в администрацию городского округа"Вуктыл" не поступали</t>
  </si>
  <si>
    <t>Осуществлялись организационные мероприятия, направленные на повышение занятости населения, включая проведение «Ярмарки вакансий»</t>
  </si>
  <si>
    <t>В связи с ограничительными мероприятиями из-за пандемии проведено 2 профориентационных мероприятия. Работа по привлечению медицинских кадров проводилась путем размещения потребности в мед. кадрах на сайте ГБУЗ РК «ВЦРБ», информация направлялась в Министерство здравоохранения РК, в Центр занятости г.Вуктыла. В 1 квартале 2020 г. велась работа по привлечению мед кадров в колледже г.Печоры.</t>
  </si>
  <si>
    <t>В 2020 году   сохранены врачебные амбулатории фельдшерско-акушерские пункты в селах</t>
  </si>
  <si>
    <t>В образовательных учреждениях с обучающимися проведены беседы, классные часы на тему правовой культуры, культуры межнациональных отношений, толерантности, пресечения экстремистских проявлений, терпимости к вероисповеданию, познавательные мероприятия по воспитанию толерантности, изучению и сохранению культуры разных народов, месячник правовой помощи детям в ноябре 2020 г., викторины по культуре различных религий . В школьных библиотеках на регулярной основе проверяется литература на предмет экстремистских проявлений.</t>
  </si>
  <si>
    <t>За 2020 год членами добровольной народной дружины совместно с ОМВД по г. Вуктылу в общественных местах и на улицах было проведено 105 рейдовых мероприятий</t>
  </si>
  <si>
    <t>Заседания Общественного экологического совета при администрации городского округа «Вуктыл» в связи с ограничениями, введенными вследствие распространения новой коронавирусной инфекции, не проводились</t>
  </si>
  <si>
    <t>Реализация народных проектов в сфере малого и среднего предпринимательства, прошедших отбор в рамках проекта «Народный бюджет»</t>
  </si>
  <si>
    <t>Показатель уменьшился в связи со снижением поголовья скота и птицы</t>
  </si>
  <si>
    <t>-</t>
  </si>
  <si>
    <t>Показатель не достигнут.   Ввиду отсутствия бюджетных ассигнований в 2020 году кадастровые работы по постановке на государственный кадастровый учет земельных участков под МКД не проводились</t>
  </si>
  <si>
    <t>В 2020 году в связи с приведением в соответствии с полномочиями органов местного самоуправления, определенными законодательством, изменилась схема предоставления материальной помощи гражданам. Источником расходов перестали быть расходы муниципальной программы, которые носят целевой характер, источником расходов на материальную помощь стал резервный фонд главы МО. Таким образом, целевой показатель по итогу 2020 года не оценивался.</t>
  </si>
  <si>
    <t>В 2020 году прошли обучение  с применением дистанционных и модульных технологий  53 работника администрации ГО "Вуктыл", отраслевых (функциональных) органов администрации городского округа «Вуктыл», являющихся юридическими лицами</t>
  </si>
  <si>
    <t>В 2020 году прошли обучение по программам дополнительного профессионального образования 54 работника  администрации ГО "Вуктыл", отраслевых (функциональных) органов администрации городского округа «Вуктыл», являющихся юридическими лицами</t>
  </si>
  <si>
    <t xml:space="preserve">В целях реализации проекта "Строительство водовода "Подчерье-Вуктыл":                                                                                                                                    - заключен договор пожертвования от 28.08.2020 № 01/ПРОЧ-БЛАГ/0278 (трехсторонний договор между ООО "Газпром добыча Краснодар"-Благотворитель", МО ГО "Вуктыл" - "Благополучатель" и ООО "Север Пласт Групп"-"Исполнитель");                                                                                                                                           - согласно вышеуказанного договора пожертвования в 2020 году строительная площадка, проектно-сметная документация и геодезическая разбивочная основа подрядной организации переданы, производство строительно-монтажных работ начато. </t>
  </si>
  <si>
    <t>Реализованы мероприятия, направленные на сохранение и повышение качества автодорожной сети городского округа «Вуктыл», обеспечение круглогодичного функционирования сети автомобильных дорог и сооружений</t>
  </si>
  <si>
    <t>Обеспечено 100 процентное  выполнение поступивших заявлений  на формирование земельных участков для предоставления в пользование под строительство</t>
  </si>
  <si>
    <t xml:space="preserve">Обеспечено 100 процентное  выполнение поступивших заявлений  на внесение в государственный кадастровый учет сведений о земельных участках </t>
  </si>
  <si>
    <t>Обеспечено 100 процентное  выполнение поступивших заявлений  на предоставление земельных участков под строительство</t>
  </si>
  <si>
    <t>Заявления  на предоставление муниципальной услуги:</t>
  </si>
  <si>
    <t>Заявления  на предоставление муниципальных услуг:</t>
  </si>
  <si>
    <t xml:space="preserve"> «Выдача разрешения на строительство объекта капитального строительства» не поступали</t>
  </si>
  <si>
    <t xml:space="preserve"> «Выдача разрешения на строительство объекта капитального строительства» «Выдача разрешения на ввод в эксплуатацию объекта капитального строительства» не поступали</t>
  </si>
  <si>
    <t>В результате проведенной инвентаризации были признаны непригодными для проживания 6 жилых помещений в которых проживает 6 семей (13 чел.)</t>
  </si>
  <si>
    <t>Реализованы мероприятия, направленные на развитие партнерских отношений между работодателями, ГУ РК «Центр занятости населения города Вуктыла» и гражданами, направленными на общественные работы; создание условий для  занятости населения</t>
  </si>
  <si>
    <t>Показатель не выполнен, в связи со  снижением показателя рождаемости и повышением показателя смертности</t>
  </si>
  <si>
    <t>Реализованы мероприятия, направленные на профилактику вредных привычек у детей, формирование  здорового образа жизни среди населения</t>
  </si>
  <si>
    <t>Реализованы мероприятия, направленные на повышение охвата дополнительной диспансеризацией населения.</t>
  </si>
  <si>
    <t>Реализованы мероприятия, направленные на своевременное выявление неинфекционных заболеваний у населения</t>
  </si>
  <si>
    <t>Мониторинг демографической ситуации выполнен.</t>
  </si>
  <si>
    <t>Реализованы мероприятия, направленные на создание условий для снижения смертности населения</t>
  </si>
  <si>
    <t>Реализованы мероприятия, направленные на доступность услуг в сфере здравоохранения для населения</t>
  </si>
  <si>
    <t>Реализованы мероприятия, направленные на создание эффективного механизма оценки персонала. Повышение правовой грамотности, профессионального уровня и знаний в сфере противодействия коррупции, оценка уровня знаний антикоррупционного законодательства</t>
  </si>
  <si>
    <t>Реализованы мероприятия, направленные на внедрение современных подходов к организации системы дополнительного профессионального образования</t>
  </si>
  <si>
    <t>Определена наиболее вероятная цена 10 объектов муниципального имущества для совершения сделок при аренде и продаже</t>
  </si>
  <si>
    <t>Реализованы мероприятия, направленные на поступление доходов от аренды муниципального имущества за счет увеличения доли объектов, предоставленных в аренду</t>
  </si>
  <si>
    <t>Реализованы мероприятия, направленные на повышение результативности бюджетных расходов</t>
  </si>
  <si>
    <t>Реализованы мероприятия, направленные на увеличение налоговых доходов бюджета муниципального образования городского округа «Вуктыл»</t>
  </si>
  <si>
    <t>Реализованы мероприятия, направленные на увеличение налоговых доходов бюджета  муниципального образования городского округа  «Вуктыл»</t>
  </si>
  <si>
    <t>Реализованы мероприятия, направленные на утверждение Генерального плана муниципального образования городского округа «Вуктыл»</t>
  </si>
  <si>
    <t xml:space="preserve">Реализованы мероприятия, направленные на вовлечение зарегистрированных объектов в хозяйственный оборот </t>
  </si>
  <si>
    <t xml:space="preserve">Погашение долговых обязательств городского округа «Вуктыл» осуществлялось своевременно. </t>
  </si>
  <si>
    <t>Просроченная задолженность по долговым обязательствам городского округа «Вуктыл» за 2020 год отсутствует.</t>
  </si>
  <si>
    <t xml:space="preserve">Расходы на обслуживание муниципального долга городского округа «Вуктыл» осуществлялись своевременно. </t>
  </si>
  <si>
    <t>Просроченная задолженность по обслуживанию муниципального долга городского округа «Вуктыл» отсутствует.</t>
  </si>
  <si>
    <t xml:space="preserve">Обеспечено соответствие исполнения бюджета муниципального образования городского округа «Вуктыл» бюджетному законодательству </t>
  </si>
  <si>
    <t>Реализованы мероприятия, направленные на повышение эффективности профилактической работы по предупреждению преступлений; повышение правовой грамотности населения в части профилактики правонарушений</t>
  </si>
  <si>
    <t>Реализованы мероприятия, направленные на повышение антинаркотической ориентации общества, способствующей моральному и физическому оздоровлению населения, формированию здорового образа жизни</t>
  </si>
  <si>
    <t>Реализованы мероприятия, направленные на снижение уровня преступности несовершеннолетних и молодёжи на территории городского округа  «Вуктыл»</t>
  </si>
  <si>
    <t>Реализованы мероприятия, направленные на предупреждение правонарушений в общественных местах и на улицах</t>
  </si>
  <si>
    <t>Реализованы мероприятия, направленные на  предупреждение терроризма и экстремизма на территории городского округа  «Вуктыл».</t>
  </si>
  <si>
    <t>Реализованы мероприятия, направленные на  повышение и поддержание в состоянии постоянной готовности сил и средств, привлекаемых для решения задач по минимизации и (или) ликвидации последствий</t>
  </si>
  <si>
    <t>Реализованы мероприятия, направленные на снижение смертности несовершеннолетних граждан от  дорожно-транспортных происшествий на территории городского округа  «Вуктыл»</t>
  </si>
  <si>
    <t>Реализованы мероприятия, направленные на снижение числа дорожно-транспортных происшествий на территории городского округа  «Вуктыл»</t>
  </si>
  <si>
    <t>В связи с ограничениями, введенными вследствие распространения новой коронавирусной инфекции,  запланированные мероприятия, направленные на улучшение экологической обстановки не проведены</t>
  </si>
  <si>
    <t>Показатель составил значение меньше запланированного ввиду списания жилого фонда, признанного аварийным и подлежащим сносу, а также вследствие произошедших в жилых домах пожаров</t>
  </si>
  <si>
    <t>Плановое значение показателя не выполнено в связи с отсутствием соответствующего жилья по виду благоустройства и площади для расселения. Из 6 семей, подлежащих расселению, расселена 1 семья. Подлежат расселению 5 семей</t>
  </si>
  <si>
    <t>Плановое значение показателя не выполнено в связи  с  осуществлением деятельности  на территории МО ГО «Вуктыл» торговых объектов федеральных сетей «Пятерочка» и «Магнит», ликвидацией не действующих субъектов МСП</t>
  </si>
  <si>
    <t>На территории из 11 населенных пунктов 5 охвачены регулярным автобусным сообщением, таким образом, доля населенных пунктов, охваченных  регулярным автобусным сообщением, в общей численности населенных пунктов составляет 45,5%. 1 населенный пункт охвачен нерегулярным автобусным сообщением, с учетом данного населенного пункта данный показатель составит 54,5%</t>
  </si>
  <si>
    <t>В 2020 году в учреждениях дополнительного образования в сфере культуры - МБУДО  "ДХШ" были  проведены Дни открытых дверей (февраль), выставки работ обучающихся с приглашением родителей и воспитанников детских садов, школ. В МБУДО "ДМШ" прошли отчетные фестивали "Дерзайте. мальчики!", "А ну-ка, девочки!" с приглашением воспитанников садов, школ. В онлайн - режиме прошло свыше 10 мероприятий (выставки, концерты, викторины)</t>
  </si>
  <si>
    <t>Проведено 30 мероприятий, посвященных профессиональным, календарным, традиционным, обрядовым, религиозным праздникам, юбилейным датам</t>
  </si>
  <si>
    <t xml:space="preserve">Ежемесячно в реальном времени и в онлайн режиме проходит Координационный Совет общественных объединений, религиозных организаций и национальных землячеств, проведено свыше 10 офлайн мероприятий:  дни национальных культур, "круглые столы", концерт "Многообразие красок", викторины и  свыше 20 онлайн мероприятий, викторины, концерты, поэтические страницы, направленые на сохранение национальной самобытности. </t>
  </si>
  <si>
    <t>В течение январь- март 2020 г. участники художественной самодеятельности МБУ "КСК" приняти участие в республиканских хореографических конкурсах г. Сыктывкар, г. Ухта, г. Сосногорск, вокальном конкурсе г. Москвы, вокалисты МБУДО "ДМШ" выезжали на конкурс в г. Брест. В течение 2020 года прошло свыше 20 онлайн городских, республиканских, всероссийских конкурсов, выставок.  в течение 2020 года на территории городского округабыли  проведены 3 выставки обучающихся МБУДО "ДХШ",в  конкурсе лучший по профессии приняли участие 5 учреждений гододского округа, победитель  принял участие в республиканском конкурсе "Наставник года"</t>
  </si>
  <si>
    <t>В течение 2020 года проведены в онлайн режиме фестивали "Многонациональный Вуктыл" (12 июня), "Обряды народов Республики Коми" (05 июля), тордественное открытие социокультурного центра "Шонды", День рыбака</t>
  </si>
  <si>
    <t>Проведены косметические ремонты в учреждениях культуры. Реализован народный бюджет "Объект культуры- культурный объект"  муниципального бюджетного учреждения «Клубно-спортивный комплекс» г.Вуктыл - отремонтированы крыльца, покрашены полоны, приобретено музыкальное, световое оборудование. В МБУ "КСК" отремонтирована костюмерная комната (замена полов, покраска стен, замена ламп), отремонтированы душевые. В  МБУК «Вуктыльская центральная библиотека»  проведен косметический ремонт коридора :покраска стен, потолка, приобретены ноутбук, сканер</t>
  </si>
  <si>
    <t>Ввиду отсутствия заявление реализовать мероприятия по закреплению медицинских работников не удалось</t>
  </si>
  <si>
    <t>Показатель "Увеличение посещения учреждений культуры населением городского округа «Вуктыл» составил 1,12 процентов</t>
  </si>
  <si>
    <t>Ввиду ввода ограничительных мероприятий, связанных с распространением новой коронавирусной инфекци, реализация проектов в области этнокультурного развития народов перенесена на 2021 год</t>
  </si>
  <si>
    <t>Проекты в области этнокультурного развития народов реализовать не удалось</t>
  </si>
  <si>
    <t>Проведено  41 культурно-массовое мероприятие, концерт, в том числе в офлайн режиме</t>
  </si>
  <si>
    <t>Размещено 532 пресс-релиза  о деятельности администрации городского округа «Вуктыл»  на официальном сайте администрации ГО «Вуктыл» и 744 в официальной группе социальной сети Вконтакте</t>
  </si>
  <si>
    <t xml:space="preserve"> На площадке Службы Общественной приемной Главы Республики Коми по городу Вуктылу было проведено 54 «прямых линий» сотрудниками администрации городского округа «Вуктыл». Проведено 3 оффлайн заседания и 4 онлайн заседания Координационного совета общественных объединений, религиозных организаций и национальных землячеств в Центре национальных культур.</t>
  </si>
  <si>
    <t xml:space="preserve">Задолженность по арендной плате за земельные участки и пользование муниципальным имуществом снизилась  на 60 % </t>
  </si>
  <si>
    <t>Проведено 489 физкультурно-спортивных мероприятия, в которых приняло участие 8486 человек</t>
  </si>
  <si>
    <t>Проведено более 50 спортивно-массовых мероприятий, направленных на пропаганду физической культуры и спорта</t>
  </si>
  <si>
    <t xml:space="preserve">В 2020 году были проведены комплексные мероприятий ВФСК «ГТО» в которых приняло участие 663 человек. На знаки отличия в 4 квартале выполнили нормативы комплекса - 221 чел. </t>
  </si>
  <si>
    <t>По итогам 4 квартала 2020 года муниципальное образование городской округ «Вуктыл» заняло 1 место среди муниципальных образований Республики Коми по внедрению комплекса ГТО.</t>
  </si>
  <si>
    <t>Представители ГО «Вуктыл» приняли участие в 24 выездных мероприятиях</t>
  </si>
  <si>
    <t xml:space="preserve">Реализованы мероприятия, направленные на создание условий для культурного отдыха и оздоровления населения </t>
  </si>
  <si>
    <t xml:space="preserve">Реализованы мероприятия, направленные  на увеличение количества участников массовых, физкультурно-спортивных мероприятий среди различных групп и категорий населения  </t>
  </si>
  <si>
    <t>Проведено более 8 мероприятий, направленных на популяризацию Всероссийского физкультурно-спортивного комплекса «Готов к труду и обороне» (ГТО)</t>
  </si>
  <si>
    <t>Показатель увеличился по отношению к плану за счёт онлайн-мероприятий.</t>
  </si>
  <si>
    <t>В связи с эпидемиологической ситуацией количество проводимых мероприятий на которых возможно было выполнить спортивные разряды сократилось</t>
  </si>
  <si>
    <t>На объекте МБУДО «КДЮСШ» произведён ремонт залов № 3 и № 4, на спортивном ядре МБУДО «КДЮСШ» установлена дополнительная камера видео наблюдения, шлагбаумы на общую сумму 48 500 рублей</t>
  </si>
  <si>
    <t>Реализованы мероприятия, направленные на улучшение технического состояния учреждений и объектов сферы физической культуры и спорта</t>
  </si>
  <si>
    <t>Реализованы мероприятия, направленные на увеличение количества жителей ГО «Вуктыл», выполнивших массовые разряды</t>
  </si>
  <si>
    <t>Реализованы мероприятия, направленные на увеличение доли спортсменов высокого класса</t>
  </si>
  <si>
    <t>Были проведены:  Спартакиады среди градообразующих предприятий; Фестивали ВФСК «ГТО»; районные соревнования среди семейных команд; массовые мероприятия , посвящённые памятным датам; всероссийские соревнования «Кросс Нации» и «Лыжня России»</t>
  </si>
  <si>
    <t xml:space="preserve">В течение 2020 года  в реальном времени (офлайн) проведено 11 мероприятий: концерт вокальной группы "Карамель", фестивали: "Краса нации", "Дерзайте, мальчики!", "А ну-ка, девочки!", культурно-развлекательные игры, конкурсы (6 мероприятий). Свыше 20 онлайн мероприятий (игры "Что? Где? Когда?, викторины, конкурсы, концерты, посвященные Дню защиты детей, Дню молодежи). Проведено  в реальном времени (офлайн) 10 мероприятий: Новогодние мероприятия, спектакль, народное гуляние "Масленица",  сольный концерт Барковской Валентины Павловы, сольный концерт Вадима Жирнова, фестивали, посвященные Дню Победы в городе и в сельских населенных пунктах  и свыше 20 онлайн мероприятия, посвященных профессиональным, календарным, традиционным, обрядовым, религиозным праздникам, юбилейным датам:  (День Победы, Библиосумерки, Многонациональный Вуктыл, "Краса нации", День Республики)и т.д.  </t>
  </si>
  <si>
    <t>* Данные о миграционном приросте (убыли) буду опубликованы органом статистики в июле 2021 г.</t>
  </si>
  <si>
    <t>Летом 2020 года была произведена работа по реконструкции беговой дорожки МБУДО «КДЮСШ», замене асфальтового покрытия на специализированное (крошка), установлены новые таблички для приема нормативов бег, а также появилась разметка с делением на беговые дорожки.</t>
  </si>
  <si>
    <t>Рост коэффициента напряженности на рынке труда произошел вследствие увеличения численности безработных граждан ввиду изменения законодательства в сфере занятости,  связанного с распространением в 2020 году новой коронавирусной инфекции, и вводом новых форм поддежки безработных граждан.</t>
  </si>
  <si>
    <t>Значительное увеличение численности безработных граждан произошло ввиду изменения законодательства в сфере занятости,  связанного с распространением в 2020 году новой коронавирусной инфекции и вводом новых форм поддежки безработных граждан.</t>
  </si>
  <si>
    <t xml:space="preserve">Показатель определен на основании данных социального опроса населения, проводимого по заказу Администрации Главы РК, в форме  опроса. За 2020 год произошел спад показателя, так как были введены ограничения Указом Главы РК от 15 марта 2020 №16. Большое количество негативных обращений было по введенному дистанционному обучению.  
Так же выросло количество негативных обращений по отлову безнадзорных животных, несоответствием нормативным показателям центрального отопления и ГВС. </t>
  </si>
  <si>
    <t>Реализованы мероприятия, направленные на повышение информированности населения о работе, осуществляемой органами местного самоуправления городского округа «Вуктыл».</t>
  </si>
  <si>
    <t xml:space="preserve">Плановое значение показателя не достигнуто в связи с уменьшением поступлений налоговых и неналоговых доходов  в 2020 году и увеличением безвозмездных поступлений из других бюджетов бюджетной системы в форме субсидий и дотаций </t>
  </si>
  <si>
    <t>Плановое значение показателя не достигнуто в связи с уменьшением дополнительного норматива в 2020 году ( в 2019 году - 22,1%, в 2020 году - 12,9%), уменьшение по ЕНВД, доходов от патентной системы налогообложения, в связи с предоставлением мер поддержки в виде освобождений от уплаты налогов за 2 квартал 2020 г., перенос срока уплаты налога для субъектов МСП пострадавших отраслей, приостановление применения мер взыскания задолженности, установленных НК РФ из-за влияния последствий распространения новой коронавирусной инфекции.</t>
  </si>
  <si>
    <t>Плановое значение показателя не достигнуто в связи с увеличением объема привлеченного кредита и снижение объема налоговых и неналоговых доходов бюджета, чем планировалось в 2019 году</t>
  </si>
</sst>
</file>

<file path=xl/styles.xml><?xml version="1.0" encoding="utf-8"?>
<styleSheet xmlns="http://schemas.openxmlformats.org/spreadsheetml/2006/main">
  <fonts count="16">
    <font>
      <sz val="11"/>
      <color theme="1"/>
      <name val="Calibri"/>
      <family val="2"/>
      <charset val="204"/>
      <scheme val="minor"/>
    </font>
    <font>
      <b/>
      <sz val="12"/>
      <color theme="1"/>
      <name val="Times New Roman"/>
      <family val="1"/>
      <charset val="204"/>
    </font>
    <font>
      <sz val="10"/>
      <color theme="1"/>
      <name val="Times New Roman"/>
      <family val="1"/>
      <charset val="204"/>
    </font>
    <font>
      <sz val="11"/>
      <color theme="1"/>
      <name val="Calibri"/>
      <family val="2"/>
      <charset val="204"/>
    </font>
    <font>
      <sz val="11"/>
      <color theme="1"/>
      <name val="Times New Roman"/>
      <family val="1"/>
      <charset val="204"/>
    </font>
    <font>
      <sz val="10"/>
      <color theme="1"/>
      <name val="Calibri"/>
      <family val="2"/>
      <charset val="204"/>
      <scheme val="minor"/>
    </font>
    <font>
      <sz val="12"/>
      <color theme="1"/>
      <name val="Times New Roman"/>
      <family val="1"/>
      <charset val="204"/>
    </font>
    <font>
      <sz val="2"/>
      <color theme="1"/>
      <name val="Times New Roman"/>
      <family val="1"/>
      <charset val="204"/>
    </font>
    <font>
      <sz val="9"/>
      <color theme="1"/>
      <name val="Times New Roman"/>
      <family val="1"/>
      <charset val="204"/>
    </font>
    <font>
      <sz val="11"/>
      <color rgb="FF000000"/>
      <name val="Times New Roman"/>
      <family val="1"/>
      <charset val="204"/>
    </font>
    <font>
      <b/>
      <sz val="11"/>
      <color rgb="FF000000"/>
      <name val="Times New Roman"/>
      <family val="1"/>
      <charset val="204"/>
    </font>
    <font>
      <sz val="8"/>
      <color indexed="81"/>
      <name val="Tahoma"/>
      <family val="2"/>
      <charset val="204"/>
    </font>
    <font>
      <b/>
      <sz val="8"/>
      <color indexed="81"/>
      <name val="Tahoma"/>
      <family val="2"/>
      <charset val="204"/>
    </font>
    <font>
      <sz val="11"/>
      <name val="Times New Roman"/>
      <family val="1"/>
      <charset val="204"/>
    </font>
    <font>
      <sz val="11"/>
      <color rgb="FF00000A"/>
      <name val="Times New Roman"/>
      <family val="1"/>
      <charset val="204"/>
    </font>
    <font>
      <b/>
      <sz val="11"/>
      <color theme="1"/>
      <name val="Times New Roman"/>
      <family val="1"/>
      <charset val="204"/>
    </font>
  </fonts>
  <fills count="2">
    <fill>
      <patternFill patternType="none"/>
    </fill>
    <fill>
      <patternFill patternType="gray125"/>
    </fill>
  </fills>
  <borders count="83">
    <border>
      <left/>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rgb="FF000000"/>
      </right>
      <top/>
      <bottom/>
      <diagonal/>
    </border>
    <border>
      <left style="medium">
        <color rgb="FF000000"/>
      </left>
      <right/>
      <top/>
      <bottom/>
      <diagonal/>
    </border>
    <border>
      <left style="medium">
        <color rgb="FF000000"/>
      </left>
      <right/>
      <top style="medium">
        <color indexed="64"/>
      </top>
      <bottom style="medium">
        <color rgb="FF000000"/>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style="medium">
        <color rgb="FF000000"/>
      </bottom>
      <diagonal/>
    </border>
    <border>
      <left/>
      <right style="medium">
        <color rgb="FF000000"/>
      </right>
      <top/>
      <bottom/>
      <diagonal/>
    </border>
    <border>
      <left style="medium">
        <color rgb="FF000000"/>
      </left>
      <right style="medium">
        <color rgb="FF000000"/>
      </right>
      <top style="medium">
        <color indexed="64"/>
      </top>
      <bottom/>
      <diagonal/>
    </border>
    <border>
      <left/>
      <right/>
      <top style="medium">
        <color indexed="64"/>
      </top>
      <bottom style="medium">
        <color rgb="FF000000"/>
      </bottom>
      <diagonal/>
    </border>
    <border>
      <left/>
      <right style="medium">
        <color rgb="FF000000"/>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indexed="64"/>
      </bottom>
      <diagonal/>
    </border>
    <border>
      <left style="medium">
        <color rgb="FF000000"/>
      </left>
      <right style="medium">
        <color indexed="64"/>
      </right>
      <top/>
      <bottom style="medium">
        <color indexed="64"/>
      </bottom>
      <diagonal/>
    </border>
    <border>
      <left/>
      <right style="medium">
        <color rgb="FF000000"/>
      </right>
      <top style="medium">
        <color indexed="64"/>
      </top>
      <bottom/>
      <diagonal/>
    </border>
    <border>
      <left style="medium">
        <color indexed="64"/>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diagonal/>
    </border>
    <border>
      <left style="medium">
        <color indexed="64"/>
      </left>
      <right/>
      <top/>
      <bottom/>
      <diagonal/>
    </border>
    <border>
      <left style="medium">
        <color rgb="FF000000"/>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rgb="FF000000"/>
      </left>
      <right/>
      <top style="medium">
        <color indexed="64"/>
      </top>
      <bottom/>
      <diagonal/>
    </border>
    <border>
      <left style="medium">
        <color indexed="64"/>
      </left>
      <right/>
      <top style="medium">
        <color rgb="FF000000"/>
      </top>
      <bottom style="medium">
        <color rgb="FF000000"/>
      </bottom>
      <diagonal/>
    </border>
    <border>
      <left style="medium">
        <color indexed="64"/>
      </left>
      <right/>
      <top style="medium">
        <color rgb="FF000000"/>
      </top>
      <bottom/>
      <diagonal/>
    </border>
    <border>
      <left/>
      <right style="medium">
        <color indexed="64"/>
      </right>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indexed="64"/>
      </bottom>
      <diagonal/>
    </border>
    <border>
      <left/>
      <right style="medium">
        <color indexed="64"/>
      </right>
      <top style="medium">
        <color rgb="FF000000"/>
      </top>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rgb="FF000000"/>
      </bottom>
      <diagonal/>
    </border>
    <border>
      <left/>
      <right style="medium">
        <color indexed="64"/>
      </right>
      <top style="medium">
        <color indexed="64"/>
      </top>
      <bottom style="medium">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rgb="FF000000"/>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08">
    <xf numFmtId="0" fontId="0" fillId="0" borderId="0" xfId="0"/>
    <xf numFmtId="0" fontId="2" fillId="0" borderId="0" xfId="0" applyFont="1" applyAlignment="1">
      <alignment wrapText="1"/>
    </xf>
    <xf numFmtId="0" fontId="6" fillId="0" borderId="0" xfId="0" applyFont="1" applyAlignment="1">
      <alignment horizontal="center"/>
    </xf>
    <xf numFmtId="0" fontId="8" fillId="0" borderId="1" xfId="0" applyFont="1" applyBorder="1" applyAlignment="1">
      <alignment horizontal="center" vertical="top" wrapText="1"/>
    </xf>
    <xf numFmtId="0" fontId="4" fillId="0" borderId="0" xfId="0" applyFont="1" applyAlignment="1">
      <alignment wrapText="1"/>
    </xf>
    <xf numFmtId="0" fontId="0" fillId="0" borderId="0" xfId="0" applyNumberFormat="1"/>
    <xf numFmtId="0" fontId="4" fillId="0" borderId="3" xfId="0" applyNumberFormat="1" applyFont="1" applyFill="1" applyBorder="1" applyAlignment="1">
      <alignment wrapText="1"/>
    </xf>
    <xf numFmtId="0" fontId="4" fillId="0" borderId="26" xfId="0" applyFont="1" applyBorder="1" applyAlignment="1">
      <alignment wrapText="1"/>
    </xf>
    <xf numFmtId="0" fontId="4" fillId="0" borderId="3" xfId="0" applyFont="1" applyBorder="1" applyAlignment="1">
      <alignment horizontal="center" wrapText="1"/>
    </xf>
    <xf numFmtId="0" fontId="4" fillId="0" borderId="0" xfId="0" applyFont="1" applyBorder="1" applyAlignment="1">
      <alignment wrapText="1"/>
    </xf>
    <xf numFmtId="0" fontId="6" fillId="0" borderId="0" xfId="0" applyFont="1" applyAlignment="1">
      <alignment horizontal="justify"/>
    </xf>
    <xf numFmtId="0" fontId="4" fillId="0" borderId="33" xfId="0" applyFont="1" applyBorder="1" applyAlignment="1">
      <alignment horizontal="justify" wrapText="1"/>
    </xf>
    <xf numFmtId="0" fontId="9" fillId="0" borderId="35" xfId="0" applyFont="1" applyBorder="1" applyAlignment="1">
      <alignment wrapText="1"/>
    </xf>
    <xf numFmtId="0" fontId="4" fillId="0" borderId="11" xfId="0" applyFont="1" applyFill="1" applyBorder="1" applyAlignment="1">
      <alignment horizontal="center" wrapText="1"/>
    </xf>
    <xf numFmtId="0" fontId="2" fillId="0" borderId="24" xfId="0" applyFont="1" applyFill="1" applyBorder="1" applyAlignment="1">
      <alignment horizontal="justify" wrapText="1"/>
    </xf>
    <xf numFmtId="0" fontId="2" fillId="0" borderId="3" xfId="0" applyFont="1" applyFill="1" applyBorder="1" applyAlignment="1">
      <alignment wrapText="1"/>
    </xf>
    <xf numFmtId="0" fontId="2" fillId="0" borderId="3" xfId="0" applyFont="1" applyFill="1" applyBorder="1" applyAlignment="1">
      <alignment horizontal="justify" wrapText="1"/>
    </xf>
    <xf numFmtId="0" fontId="4" fillId="0" borderId="11" xfId="0" applyFont="1" applyFill="1" applyBorder="1" applyAlignment="1">
      <alignment wrapText="1"/>
    </xf>
    <xf numFmtId="0" fontId="4" fillId="0" borderId="12" xfId="0" applyFont="1" applyFill="1" applyBorder="1" applyAlignment="1">
      <alignment horizontal="center" wrapText="1"/>
    </xf>
    <xf numFmtId="0" fontId="4" fillId="0" borderId="23" xfId="0" applyFont="1" applyFill="1" applyBorder="1" applyAlignment="1">
      <alignment wrapText="1"/>
    </xf>
    <xf numFmtId="0" fontId="2" fillId="0" borderId="3" xfId="0" applyFont="1" applyFill="1" applyBorder="1" applyAlignment="1">
      <alignment horizontal="center" wrapText="1"/>
    </xf>
    <xf numFmtId="0" fontId="2" fillId="0" borderId="4" xfId="0" applyFont="1" applyFill="1" applyBorder="1" applyAlignment="1">
      <alignment wrapText="1"/>
    </xf>
    <xf numFmtId="0" fontId="2" fillId="0" borderId="3" xfId="0" applyFont="1" applyFill="1" applyBorder="1" applyAlignment="1">
      <alignment vertical="top" wrapText="1"/>
    </xf>
    <xf numFmtId="0" fontId="2" fillId="0" borderId="11" xfId="0" applyFont="1" applyFill="1" applyBorder="1" applyAlignment="1">
      <alignment horizontal="center" wrapText="1"/>
    </xf>
    <xf numFmtId="0" fontId="2" fillId="0" borderId="11" xfId="0" applyFont="1" applyFill="1" applyBorder="1" applyAlignment="1">
      <alignment wrapText="1"/>
    </xf>
    <xf numFmtId="0" fontId="2" fillId="0" borderId="8" xfId="0" applyFont="1" applyFill="1" applyBorder="1" applyAlignment="1">
      <alignment horizontal="center" wrapText="1"/>
    </xf>
    <xf numFmtId="0" fontId="2" fillId="0" borderId="12" xfId="0" applyFont="1" applyFill="1" applyBorder="1" applyAlignment="1">
      <alignment horizontal="center" wrapText="1"/>
    </xf>
    <xf numFmtId="0" fontId="2" fillId="0" borderId="54" xfId="0" applyFont="1" applyFill="1" applyBorder="1" applyAlignment="1">
      <alignment horizontal="center" wrapText="1"/>
    </xf>
    <xf numFmtId="0" fontId="2" fillId="0" borderId="56" xfId="0" applyFont="1" applyFill="1" applyBorder="1" applyAlignment="1">
      <alignment horizontal="center" wrapText="1"/>
    </xf>
    <xf numFmtId="0" fontId="2" fillId="0" borderId="59" xfId="0" applyFont="1" applyFill="1" applyBorder="1" applyAlignment="1">
      <alignment horizontal="center" wrapText="1"/>
    </xf>
    <xf numFmtId="0" fontId="4" fillId="0" borderId="54" xfId="0" applyFont="1" applyFill="1" applyBorder="1" applyAlignment="1">
      <alignment horizontal="center" wrapText="1"/>
    </xf>
    <xf numFmtId="0" fontId="2" fillId="0" borderId="51" xfId="0" applyFont="1" applyFill="1" applyBorder="1" applyAlignment="1">
      <alignment horizontal="center" wrapText="1"/>
    </xf>
    <xf numFmtId="0" fontId="4" fillId="0" borderId="25" xfId="0" applyFont="1" applyFill="1" applyBorder="1" applyAlignment="1">
      <alignment wrapText="1"/>
    </xf>
    <xf numFmtId="0" fontId="2" fillId="0" borderId="31" xfId="0" applyFont="1" applyFill="1" applyBorder="1" applyAlignment="1">
      <alignment wrapText="1"/>
    </xf>
    <xf numFmtId="0" fontId="5" fillId="0" borderId="24" xfId="0" applyFont="1" applyFill="1" applyBorder="1" applyAlignment="1">
      <alignment wrapText="1"/>
    </xf>
    <xf numFmtId="0" fontId="4" fillId="0" borderId="56" xfId="0" applyFont="1" applyFill="1" applyBorder="1" applyAlignment="1">
      <alignment vertical="top" wrapText="1"/>
    </xf>
    <xf numFmtId="0" fontId="2" fillId="0" borderId="3" xfId="0" applyFont="1" applyFill="1" applyBorder="1" applyAlignment="1">
      <alignment horizontal="center" vertical="center" wrapText="1"/>
    </xf>
    <xf numFmtId="0" fontId="4" fillId="0" borderId="56" xfId="0" applyFont="1" applyFill="1" applyBorder="1" applyAlignment="1">
      <alignment horizontal="left" wrapText="1"/>
    </xf>
    <xf numFmtId="0" fontId="4" fillId="0" borderId="54" xfId="0" applyFont="1" applyFill="1" applyBorder="1" applyAlignment="1">
      <alignment horizontal="left" wrapText="1"/>
    </xf>
    <xf numFmtId="0" fontId="2" fillId="0" borderId="56" xfId="0" applyFont="1" applyFill="1" applyBorder="1" applyAlignment="1">
      <alignment horizontal="left" wrapText="1"/>
    </xf>
    <xf numFmtId="0" fontId="4" fillId="0" borderId="12" xfId="0" applyNumberFormat="1" applyFont="1" applyFill="1" applyBorder="1" applyAlignment="1">
      <alignment wrapText="1"/>
    </xf>
    <xf numFmtId="0" fontId="4" fillId="0" borderId="8" xfId="0" applyFont="1" applyFill="1" applyBorder="1" applyAlignment="1">
      <alignment wrapText="1"/>
    </xf>
    <xf numFmtId="0" fontId="2" fillId="0" borderId="53" xfId="0" applyFont="1" applyFill="1" applyBorder="1" applyAlignment="1">
      <alignment horizontal="center" wrapText="1"/>
    </xf>
    <xf numFmtId="0" fontId="2" fillId="0" borderId="60" xfId="0" applyFont="1" applyFill="1" applyBorder="1" applyAlignment="1">
      <alignment horizontal="center" wrapText="1"/>
    </xf>
    <xf numFmtId="0" fontId="5" fillId="0" borderId="0" xfId="0" applyFont="1" applyFill="1"/>
    <xf numFmtId="0" fontId="0" fillId="0" borderId="0" xfId="0" applyFill="1"/>
    <xf numFmtId="0" fontId="4" fillId="0" borderId="27" xfId="0" applyFont="1" applyFill="1" applyBorder="1" applyAlignment="1">
      <alignment wrapText="1"/>
    </xf>
    <xf numFmtId="0" fontId="0" fillId="0" borderId="0" xfId="0" applyFont="1" applyFill="1"/>
    <xf numFmtId="0" fontId="2" fillId="0" borderId="62" xfId="0" applyFont="1" applyFill="1" applyBorder="1" applyAlignment="1">
      <alignment horizontal="center" wrapText="1"/>
    </xf>
    <xf numFmtId="0" fontId="2" fillId="0" borderId="0" xfId="0" applyFont="1" applyFill="1" applyAlignment="1">
      <alignment wrapText="1"/>
    </xf>
    <xf numFmtId="0" fontId="4" fillId="0" borderId="12" xfId="0" applyFont="1" applyFill="1" applyBorder="1" applyAlignment="1">
      <alignment wrapText="1"/>
    </xf>
    <xf numFmtId="0" fontId="9" fillId="0" borderId="23" xfId="0" applyFont="1" applyFill="1" applyBorder="1" applyAlignment="1">
      <alignment horizontal="justify"/>
    </xf>
    <xf numFmtId="0" fontId="4" fillId="0" borderId="8" xfId="0" applyFont="1" applyFill="1" applyBorder="1" applyAlignment="1">
      <alignment horizontal="justify" wrapText="1"/>
    </xf>
    <xf numFmtId="0" fontId="4" fillId="0" borderId="8" xfId="0" applyFont="1" applyFill="1" applyBorder="1" applyAlignment="1">
      <alignment horizontal="left" vertical="center" wrapText="1"/>
    </xf>
    <xf numFmtId="0" fontId="4" fillId="0" borderId="3" xfId="0" applyFont="1" applyFill="1" applyBorder="1" applyAlignment="1">
      <alignment vertical="center" wrapText="1"/>
    </xf>
    <xf numFmtId="0" fontId="4" fillId="0" borderId="56" xfId="0" applyNumberFormat="1" applyFont="1" applyFill="1" applyBorder="1" applyAlignment="1">
      <alignment horizontal="center" wrapText="1"/>
    </xf>
    <xf numFmtId="0" fontId="4" fillId="0" borderId="3" xfId="0" applyFont="1" applyFill="1" applyBorder="1" applyAlignment="1">
      <alignment vertical="top" wrapText="1"/>
    </xf>
    <xf numFmtId="0" fontId="4" fillId="0" borderId="39" xfId="0" applyFont="1" applyFill="1" applyBorder="1" applyAlignment="1">
      <alignment wrapText="1"/>
    </xf>
    <xf numFmtId="0" fontId="4" fillId="0" borderId="40" xfId="0" applyFont="1" applyFill="1" applyBorder="1" applyAlignment="1">
      <alignment wrapText="1"/>
    </xf>
    <xf numFmtId="0" fontId="4" fillId="0" borderId="42" xfId="0" applyFont="1" applyFill="1" applyBorder="1" applyAlignment="1">
      <alignment wrapText="1"/>
    </xf>
    <xf numFmtId="0" fontId="4" fillId="0" borderId="43" xfId="0" applyFont="1" applyFill="1" applyBorder="1" applyAlignment="1">
      <alignment wrapText="1"/>
    </xf>
    <xf numFmtId="0" fontId="4" fillId="0" borderId="44" xfId="0" applyFont="1" applyFill="1" applyBorder="1" applyAlignment="1">
      <alignment wrapText="1"/>
    </xf>
    <xf numFmtId="0" fontId="4" fillId="0" borderId="0" xfId="0" applyFont="1" applyFill="1" applyAlignment="1">
      <alignment wrapText="1"/>
    </xf>
    <xf numFmtId="0" fontId="4" fillId="0" borderId="3" xfId="0" applyFont="1" applyFill="1" applyBorder="1" applyAlignment="1">
      <alignment horizontal="justify" wrapText="1"/>
    </xf>
    <xf numFmtId="0" fontId="4" fillId="0" borderId="55" xfId="0" applyNumberFormat="1" applyFont="1" applyFill="1" applyBorder="1" applyAlignment="1">
      <alignment wrapText="1"/>
    </xf>
    <xf numFmtId="0" fontId="4" fillId="0" borderId="23" xfId="0" applyFont="1" applyFill="1" applyBorder="1" applyAlignment="1">
      <alignment horizontal="justify"/>
    </xf>
    <xf numFmtId="0" fontId="4" fillId="0" borderId="59" xfId="0" applyFont="1" applyFill="1" applyBorder="1" applyAlignment="1">
      <alignment horizontal="left" wrapText="1"/>
    </xf>
    <xf numFmtId="0" fontId="6" fillId="0" borderId="25" xfId="0" applyFont="1" applyFill="1" applyBorder="1" applyAlignment="1">
      <alignment horizontal="justify" vertical="center"/>
    </xf>
    <xf numFmtId="0" fontId="4" fillId="0" borderId="59" xfId="0" applyNumberFormat="1" applyFont="1" applyFill="1" applyBorder="1" applyAlignment="1">
      <alignment horizontal="center" wrapText="1"/>
    </xf>
    <xf numFmtId="0" fontId="14" fillId="0" borderId="23" xfId="0" applyFont="1" applyFill="1" applyBorder="1" applyAlignment="1">
      <alignment horizontal="justify"/>
    </xf>
    <xf numFmtId="0" fontId="14" fillId="0" borderId="23" xfId="0" applyFont="1" applyFill="1" applyBorder="1" applyAlignment="1">
      <alignment wrapText="1"/>
    </xf>
    <xf numFmtId="0" fontId="4" fillId="0" borderId="51" xfId="0" applyFont="1" applyFill="1" applyBorder="1" applyAlignment="1">
      <alignment horizontal="justify" wrapText="1"/>
    </xf>
    <xf numFmtId="2" fontId="4" fillId="0" borderId="3" xfId="0" applyNumberFormat="1" applyFont="1" applyFill="1" applyBorder="1" applyAlignment="1">
      <alignment horizontal="center" wrapText="1"/>
    </xf>
    <xf numFmtId="0" fontId="4" fillId="0" borderId="8" xfId="0" applyNumberFormat="1" applyFont="1" applyFill="1" applyBorder="1" applyAlignment="1">
      <alignment wrapText="1"/>
    </xf>
    <xf numFmtId="0" fontId="4" fillId="0" borderId="57" xfId="0" applyFont="1" applyFill="1" applyBorder="1" applyAlignment="1">
      <alignment wrapText="1"/>
    </xf>
    <xf numFmtId="0" fontId="4" fillId="0" borderId="51" xfId="0" applyFont="1" applyFill="1" applyBorder="1" applyAlignment="1">
      <alignment wrapText="1"/>
    </xf>
    <xf numFmtId="0" fontId="4" fillId="0" borderId="55" xfId="0" applyFont="1" applyFill="1" applyBorder="1" applyAlignment="1">
      <alignment horizontal="center" wrapText="1"/>
    </xf>
    <xf numFmtId="0" fontId="4" fillId="0" borderId="5" xfId="0" applyFont="1" applyFill="1" applyBorder="1" applyAlignment="1">
      <alignment wrapText="1"/>
    </xf>
    <xf numFmtId="0" fontId="4" fillId="0" borderId="6" xfId="0" applyFont="1" applyFill="1" applyBorder="1" applyAlignment="1">
      <alignment wrapText="1"/>
    </xf>
    <xf numFmtId="0" fontId="4" fillId="0" borderId="56" xfId="0" applyFont="1" applyFill="1" applyBorder="1" applyAlignment="1">
      <alignment wrapText="1"/>
    </xf>
    <xf numFmtId="0" fontId="2" fillId="0" borderId="0" xfId="0" applyFont="1" applyFill="1" applyBorder="1" applyAlignment="1">
      <alignment wrapText="1"/>
    </xf>
    <xf numFmtId="0" fontId="4" fillId="0" borderId="55" xfId="0" applyFont="1" applyFill="1" applyBorder="1" applyAlignment="1">
      <alignment wrapText="1"/>
    </xf>
    <xf numFmtId="0" fontId="2" fillId="0" borderId="8" xfId="0" applyFont="1" applyFill="1" applyBorder="1" applyAlignment="1">
      <alignment wrapText="1"/>
    </xf>
    <xf numFmtId="0" fontId="4" fillId="0" borderId="28" xfId="0" applyFont="1" applyFill="1" applyBorder="1" applyAlignment="1">
      <alignment wrapText="1"/>
    </xf>
    <xf numFmtId="0" fontId="4" fillId="0" borderId="29" xfId="0" applyFont="1" applyFill="1" applyBorder="1" applyAlignment="1">
      <alignment wrapText="1"/>
    </xf>
    <xf numFmtId="0" fontId="4" fillId="0" borderId="59" xfId="0" applyFont="1" applyFill="1" applyBorder="1" applyAlignment="1">
      <alignment wrapText="1"/>
    </xf>
    <xf numFmtId="0" fontId="4" fillId="0" borderId="3" xfId="0" applyFont="1" applyFill="1" applyBorder="1" applyAlignment="1">
      <alignment horizontal="center" wrapText="1"/>
    </xf>
    <xf numFmtId="0" fontId="4" fillId="0" borderId="53" xfId="0" applyFont="1" applyFill="1" applyBorder="1" applyAlignment="1">
      <alignment horizontal="center" wrapText="1"/>
    </xf>
    <xf numFmtId="0" fontId="4" fillId="0" borderId="26" xfId="0" applyFont="1" applyFill="1" applyBorder="1" applyAlignment="1">
      <alignment wrapText="1"/>
    </xf>
    <xf numFmtId="0" fontId="4" fillId="0" borderId="58" xfId="0" applyFont="1" applyFill="1" applyBorder="1" applyAlignment="1">
      <alignment horizontal="center" wrapText="1"/>
    </xf>
    <xf numFmtId="0" fontId="4" fillId="0" borderId="3" xfId="0" applyFont="1" applyFill="1" applyBorder="1" applyAlignment="1">
      <alignment wrapText="1"/>
    </xf>
    <xf numFmtId="0" fontId="4" fillId="0" borderId="59" xfId="0" applyFont="1" applyFill="1" applyBorder="1" applyAlignment="1">
      <alignment horizontal="center" wrapText="1"/>
    </xf>
    <xf numFmtId="0" fontId="4" fillId="0" borderId="56" xfId="0" applyFont="1" applyFill="1" applyBorder="1" applyAlignment="1">
      <alignment horizontal="center" wrapText="1"/>
    </xf>
    <xf numFmtId="0" fontId="4" fillId="0" borderId="60" xfId="0" applyFont="1" applyFill="1" applyBorder="1" applyAlignment="1">
      <alignment horizontal="center" wrapText="1"/>
    </xf>
    <xf numFmtId="0" fontId="4" fillId="0" borderId="8" xfId="0" applyFont="1" applyFill="1" applyBorder="1" applyAlignment="1">
      <alignment horizontal="center" wrapText="1"/>
    </xf>
    <xf numFmtId="0" fontId="4" fillId="0" borderId="9" xfId="0" applyFont="1" applyFill="1" applyBorder="1" applyAlignment="1">
      <alignment wrapText="1"/>
    </xf>
    <xf numFmtId="0" fontId="6" fillId="0" borderId="3" xfId="0" applyFont="1" applyBorder="1" applyAlignment="1">
      <alignment horizontal="center" vertical="top" wrapText="1"/>
    </xf>
    <xf numFmtId="0" fontId="4" fillId="0" borderId="1" xfId="0" applyFont="1" applyBorder="1" applyAlignment="1">
      <alignment horizontal="center" wrapText="1"/>
    </xf>
    <xf numFmtId="0" fontId="4" fillId="0" borderId="3" xfId="0" applyFont="1" applyFill="1" applyBorder="1" applyAlignment="1">
      <alignment horizontal="center" wrapText="1"/>
    </xf>
    <xf numFmtId="0" fontId="4" fillId="0" borderId="8" xfId="0" applyFont="1" applyFill="1" applyBorder="1" applyAlignment="1">
      <alignment horizontal="center" wrapText="1"/>
    </xf>
    <xf numFmtId="0" fontId="4" fillId="0" borderId="56" xfId="0" applyFont="1" applyFill="1" applyBorder="1" applyAlignment="1">
      <alignment horizontal="center" wrapText="1"/>
    </xf>
    <xf numFmtId="0" fontId="4" fillId="0" borderId="26" xfId="0" applyFont="1" applyFill="1" applyBorder="1" applyAlignment="1">
      <alignment wrapText="1"/>
    </xf>
    <xf numFmtId="0" fontId="2" fillId="0" borderId="58" xfId="0" applyFont="1" applyBorder="1" applyAlignment="1">
      <alignment wrapText="1"/>
    </xf>
    <xf numFmtId="0" fontId="2" fillId="0" borderId="0" xfId="0" applyFont="1" applyBorder="1" applyAlignment="1">
      <alignment wrapText="1"/>
    </xf>
    <xf numFmtId="0" fontId="4" fillId="0" borderId="34" xfId="0" applyFont="1" applyBorder="1" applyAlignment="1">
      <alignment wrapText="1"/>
    </xf>
    <xf numFmtId="0" fontId="0" fillId="0" borderId="58" xfId="0" applyBorder="1"/>
    <xf numFmtId="0" fontId="0" fillId="0" borderId="0" xfId="0" applyBorder="1"/>
    <xf numFmtId="0" fontId="7" fillId="0" borderId="58" xfId="0" applyFont="1" applyBorder="1" applyAlignment="1">
      <alignment horizontal="center"/>
    </xf>
    <xf numFmtId="0" fontId="8" fillId="0" borderId="63" xfId="0" applyFont="1" applyBorder="1" applyAlignment="1">
      <alignment horizontal="center" vertical="top" wrapText="1"/>
    </xf>
    <xf numFmtId="0" fontId="4" fillId="0" borderId="80" xfId="0" applyFont="1" applyBorder="1" applyAlignment="1">
      <alignment horizontal="center" vertical="top" wrapText="1"/>
    </xf>
    <xf numFmtId="0" fontId="6" fillId="0" borderId="55" xfId="0" applyFont="1" applyBorder="1" applyAlignment="1">
      <alignment vertical="top" wrapText="1"/>
    </xf>
    <xf numFmtId="0" fontId="9" fillId="0" borderId="56" xfId="0" applyNumberFormat="1" applyFont="1" applyFill="1" applyBorder="1" applyAlignment="1">
      <alignment horizontal="justify" wrapText="1"/>
    </xf>
    <xf numFmtId="0" fontId="4" fillId="0" borderId="56" xfId="0" applyFont="1" applyBorder="1" applyAlignment="1">
      <alignment horizontal="center" wrapText="1"/>
    </xf>
    <xf numFmtId="0" fontId="4" fillId="0" borderId="56" xfId="0" applyFont="1" applyBorder="1" applyAlignment="1">
      <alignment horizontal="justify" wrapText="1"/>
    </xf>
    <xf numFmtId="0" fontId="4" fillId="0" borderId="59" xfId="0" applyFont="1" applyBorder="1" applyAlignment="1">
      <alignment horizontal="justify" wrapText="1"/>
    </xf>
    <xf numFmtId="0" fontId="4" fillId="0" borderId="56" xfId="0" applyFont="1" applyBorder="1" applyAlignment="1">
      <alignment wrapText="1"/>
    </xf>
    <xf numFmtId="0" fontId="9" fillId="0" borderId="56" xfId="0" applyFont="1" applyFill="1" applyBorder="1" applyAlignment="1">
      <alignment horizontal="justify" wrapText="1"/>
    </xf>
    <xf numFmtId="0" fontId="1" fillId="0" borderId="60" xfId="0" applyFont="1" applyBorder="1" applyAlignment="1">
      <alignment wrapText="1"/>
    </xf>
    <xf numFmtId="0" fontId="1" fillId="0" borderId="8" xfId="0" applyFont="1" applyBorder="1" applyAlignment="1">
      <alignment horizontal="center" wrapText="1"/>
    </xf>
    <xf numFmtId="0" fontId="1" fillId="0" borderId="8" xfId="0" applyFont="1" applyBorder="1" applyAlignment="1">
      <alignment horizontal="center" vertical="top" wrapText="1"/>
    </xf>
    <xf numFmtId="0" fontId="4" fillId="0" borderId="51" xfId="0" applyFont="1" applyBorder="1" applyAlignment="1">
      <alignment horizontal="center" wrapText="1"/>
    </xf>
    <xf numFmtId="0" fontId="2" fillId="0" borderId="61" xfId="0" applyFont="1" applyFill="1" applyBorder="1" applyAlignment="1">
      <alignment horizontal="center" wrapText="1"/>
    </xf>
    <xf numFmtId="0" fontId="2" fillId="0" borderId="52" xfId="0" applyFont="1" applyFill="1" applyBorder="1" applyAlignment="1">
      <alignment horizontal="center" wrapText="1"/>
    </xf>
    <xf numFmtId="0" fontId="2" fillId="0" borderId="55" xfId="0" applyFont="1" applyFill="1" applyBorder="1" applyAlignment="1">
      <alignment horizontal="center" wrapText="1"/>
    </xf>
    <xf numFmtId="0" fontId="2" fillId="0" borderId="7" xfId="0" applyFont="1" applyFill="1" applyBorder="1" applyAlignment="1">
      <alignment horizontal="center" wrapText="1"/>
    </xf>
    <xf numFmtId="0" fontId="4" fillId="0" borderId="20" xfId="0" applyFont="1" applyFill="1" applyBorder="1" applyAlignment="1">
      <alignment horizontal="center" wrapText="1"/>
    </xf>
    <xf numFmtId="0" fontId="4"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6" xfId="0" applyFont="1" applyFill="1" applyBorder="1" applyAlignment="1">
      <alignment horizontal="center" wrapText="1"/>
    </xf>
    <xf numFmtId="0" fontId="4" fillId="0" borderId="49" xfId="0" applyFont="1" applyFill="1" applyBorder="1" applyAlignment="1">
      <alignment horizontal="center" wrapText="1"/>
    </xf>
    <xf numFmtId="0" fontId="4" fillId="0" borderId="56" xfId="0" applyFont="1" applyFill="1" applyBorder="1" applyAlignment="1">
      <alignment horizontal="center" wrapText="1"/>
    </xf>
    <xf numFmtId="0" fontId="4" fillId="0" borderId="63" xfId="0" applyFont="1" applyFill="1" applyBorder="1" applyAlignment="1">
      <alignment wrapText="1"/>
    </xf>
    <xf numFmtId="0" fontId="4" fillId="0" borderId="14" xfId="0" applyFont="1" applyFill="1" applyBorder="1" applyAlignment="1">
      <alignment wrapText="1"/>
    </xf>
    <xf numFmtId="0" fontId="4" fillId="0" borderId="63" xfId="0" applyFont="1" applyFill="1" applyBorder="1" applyAlignment="1">
      <alignment horizontal="center" wrapText="1"/>
    </xf>
    <xf numFmtId="0" fontId="4" fillId="0" borderId="14" xfId="0" applyFont="1" applyFill="1" applyBorder="1" applyAlignment="1">
      <alignment horizontal="center" wrapText="1"/>
    </xf>
    <xf numFmtId="0" fontId="4" fillId="0" borderId="57" xfId="0" applyFont="1" applyFill="1" applyBorder="1" applyAlignment="1">
      <alignment wrapText="1"/>
    </xf>
    <xf numFmtId="0" fontId="4" fillId="0" borderId="51" xfId="0" applyFont="1" applyFill="1" applyBorder="1" applyAlignment="1">
      <alignment wrapText="1"/>
    </xf>
    <xf numFmtId="0" fontId="4" fillId="0" borderId="67" xfId="0" applyFont="1" applyFill="1" applyBorder="1" applyAlignment="1">
      <alignment horizontal="center" wrapText="1"/>
    </xf>
    <xf numFmtId="0" fontId="4" fillId="0" borderId="17" xfId="0" applyFont="1" applyFill="1" applyBorder="1" applyAlignment="1">
      <alignment horizontal="center" wrapText="1"/>
    </xf>
    <xf numFmtId="0" fontId="4" fillId="0" borderId="67" xfId="0" applyFont="1" applyFill="1" applyBorder="1" applyAlignment="1">
      <alignment wrapText="1"/>
    </xf>
    <xf numFmtId="0" fontId="4" fillId="0" borderId="17" xfId="0" applyFont="1" applyFill="1" applyBorder="1" applyAlignment="1">
      <alignment wrapText="1"/>
    </xf>
    <xf numFmtId="0" fontId="15" fillId="0" borderId="55" xfId="0" applyFont="1" applyFill="1" applyBorder="1" applyAlignment="1">
      <alignment wrapText="1"/>
    </xf>
    <xf numFmtId="0" fontId="15" fillId="0" borderId="4" xfId="0" applyFont="1" applyFill="1" applyBorder="1" applyAlignment="1">
      <alignment wrapText="1"/>
    </xf>
    <xf numFmtId="0" fontId="15" fillId="0" borderId="65" xfId="0" applyFont="1" applyFill="1" applyBorder="1" applyAlignment="1">
      <alignment wrapText="1"/>
    </xf>
    <xf numFmtId="0" fontId="4" fillId="0" borderId="64" xfId="0" applyFont="1" applyFill="1" applyBorder="1" applyAlignment="1">
      <alignment wrapText="1"/>
    </xf>
    <xf numFmtId="0" fontId="4" fillId="0" borderId="74" xfId="0" applyFont="1" applyFill="1" applyBorder="1" applyAlignment="1">
      <alignment wrapText="1"/>
    </xf>
    <xf numFmtId="0" fontId="4" fillId="0" borderId="68" xfId="0" applyFont="1" applyFill="1" applyBorder="1" applyAlignment="1">
      <alignment wrapText="1"/>
    </xf>
    <xf numFmtId="0" fontId="4" fillId="0" borderId="53" xfId="0" applyFont="1" applyFill="1" applyBorder="1" applyAlignment="1">
      <alignment wrapText="1"/>
    </xf>
    <xf numFmtId="0" fontId="4" fillId="0" borderId="18" xfId="0" applyFont="1" applyFill="1" applyBorder="1" applyAlignment="1">
      <alignment wrapText="1"/>
    </xf>
    <xf numFmtId="0" fontId="4" fillId="0" borderId="36" xfId="0" applyFont="1" applyFill="1" applyBorder="1" applyAlignment="1">
      <alignment horizontal="left" wrapText="1"/>
    </xf>
    <xf numFmtId="0" fontId="4" fillId="0" borderId="37" xfId="0" applyFont="1" applyFill="1" applyBorder="1" applyAlignment="1">
      <alignment horizontal="left" wrapText="1"/>
    </xf>
    <xf numFmtId="0" fontId="4" fillId="0" borderId="38" xfId="0" applyFont="1" applyFill="1" applyBorder="1" applyAlignment="1">
      <alignment horizontal="left" wrapText="1"/>
    </xf>
    <xf numFmtId="0" fontId="4" fillId="0" borderId="13" xfId="0" applyFont="1" applyFill="1" applyBorder="1" applyAlignment="1">
      <alignment wrapText="1"/>
    </xf>
    <xf numFmtId="0" fontId="4" fillId="0" borderId="22" xfId="0" applyFont="1" applyFill="1" applyBorder="1" applyAlignment="1">
      <alignment wrapText="1"/>
    </xf>
    <xf numFmtId="0" fontId="4" fillId="0" borderId="55" xfId="0" applyFont="1" applyFill="1" applyBorder="1" applyAlignment="1">
      <alignment horizontal="center" wrapText="1"/>
    </xf>
    <xf numFmtId="0" fontId="4" fillId="0" borderId="7" xfId="0" applyFont="1" applyFill="1" applyBorder="1" applyAlignment="1">
      <alignment horizontal="center" wrapText="1"/>
    </xf>
    <xf numFmtId="0" fontId="4" fillId="0" borderId="5" xfId="0" applyFont="1" applyFill="1" applyBorder="1" applyAlignment="1">
      <alignment wrapText="1"/>
    </xf>
    <xf numFmtId="0" fontId="4" fillId="0" borderId="6" xfId="0" applyFont="1" applyFill="1" applyBorder="1" applyAlignment="1">
      <alignment wrapText="1"/>
    </xf>
    <xf numFmtId="0" fontId="4" fillId="0" borderId="10" xfId="0" applyFont="1" applyFill="1" applyBorder="1" applyAlignment="1">
      <alignment wrapText="1"/>
    </xf>
    <xf numFmtId="0" fontId="2" fillId="0" borderId="5" xfId="0" applyFont="1" applyFill="1" applyBorder="1" applyAlignment="1">
      <alignment wrapText="1"/>
    </xf>
    <xf numFmtId="0" fontId="2" fillId="0" borderId="6" xfId="0" applyFont="1" applyFill="1" applyBorder="1" applyAlignment="1">
      <alignment wrapText="1"/>
    </xf>
    <xf numFmtId="0" fontId="4" fillId="0" borderId="56" xfId="0" applyFont="1" applyFill="1" applyBorder="1" applyAlignment="1">
      <alignment wrapText="1"/>
    </xf>
    <xf numFmtId="0" fontId="2" fillId="0" borderId="0" xfId="0" applyFont="1" applyFill="1" applyBorder="1" applyAlignment="1">
      <alignment wrapText="1"/>
    </xf>
    <xf numFmtId="0" fontId="4" fillId="0" borderId="64" xfId="0" applyFont="1" applyFill="1" applyBorder="1" applyAlignment="1">
      <alignment horizontal="center" wrapText="1"/>
    </xf>
    <xf numFmtId="0" fontId="4" fillId="0" borderId="13" xfId="0" applyFont="1" applyFill="1" applyBorder="1" applyAlignment="1">
      <alignment horizontal="center" wrapText="1"/>
    </xf>
    <xf numFmtId="0" fontId="4" fillId="0" borderId="5" xfId="0" applyFont="1" applyFill="1" applyBorder="1" applyAlignment="1">
      <alignment horizontal="center" wrapText="1"/>
    </xf>
    <xf numFmtId="0" fontId="4" fillId="0" borderId="55" xfId="0" applyFont="1" applyFill="1" applyBorder="1" applyAlignment="1">
      <alignment wrapText="1"/>
    </xf>
    <xf numFmtId="0" fontId="4" fillId="0" borderId="4" xfId="0" applyFont="1" applyFill="1" applyBorder="1" applyAlignment="1">
      <alignment wrapText="1"/>
    </xf>
    <xf numFmtId="0" fontId="4" fillId="0" borderId="65" xfId="0" applyFont="1" applyFill="1" applyBorder="1" applyAlignment="1">
      <alignment wrapText="1"/>
    </xf>
    <xf numFmtId="0" fontId="2" fillId="0" borderId="2" xfId="0" applyFont="1" applyFill="1" applyBorder="1" applyAlignment="1">
      <alignment wrapText="1"/>
    </xf>
    <xf numFmtId="0" fontId="2" fillId="0" borderId="8" xfId="0" applyFont="1" applyFill="1" applyBorder="1" applyAlignment="1">
      <alignment wrapText="1"/>
    </xf>
    <xf numFmtId="0" fontId="4" fillId="0" borderId="75" xfId="0" applyFont="1" applyFill="1" applyBorder="1" applyAlignment="1">
      <alignment wrapText="1"/>
    </xf>
    <xf numFmtId="0" fontId="4" fillId="0" borderId="41" xfId="0" applyFont="1" applyFill="1" applyBorder="1" applyAlignment="1">
      <alignment wrapText="1"/>
    </xf>
    <xf numFmtId="0" fontId="4" fillId="0" borderId="34" xfId="0" applyFont="1" applyFill="1" applyBorder="1" applyAlignment="1">
      <alignment wrapText="1"/>
    </xf>
    <xf numFmtId="0" fontId="4" fillId="0" borderId="45" xfId="0" applyFont="1" applyFill="1" applyBorder="1" applyAlignment="1">
      <alignment wrapText="1"/>
    </xf>
    <xf numFmtId="0" fontId="4" fillId="0" borderId="55" xfId="0" applyFont="1" applyFill="1" applyBorder="1" applyAlignment="1">
      <alignment horizontal="justify" wrapText="1"/>
    </xf>
    <xf numFmtId="0" fontId="4" fillId="0" borderId="4" xfId="0" applyFont="1" applyFill="1" applyBorder="1" applyAlignment="1">
      <alignment horizontal="justify" wrapText="1"/>
    </xf>
    <xf numFmtId="0" fontId="4" fillId="0" borderId="65" xfId="0" applyFont="1" applyFill="1" applyBorder="1" applyAlignment="1">
      <alignment horizontal="justify" wrapText="1"/>
    </xf>
    <xf numFmtId="0" fontId="4" fillId="0" borderId="15" xfId="0" applyFont="1" applyFill="1" applyBorder="1" applyAlignment="1">
      <alignment wrapText="1"/>
    </xf>
    <xf numFmtId="0" fontId="4" fillId="0" borderId="59" xfId="0" applyFont="1" applyFill="1" applyBorder="1" applyAlignment="1">
      <alignment wrapText="1"/>
    </xf>
    <xf numFmtId="0" fontId="4" fillId="0" borderId="0" xfId="0" applyFont="1" applyFill="1" applyBorder="1" applyAlignment="1">
      <alignment wrapText="1"/>
    </xf>
    <xf numFmtId="0" fontId="4" fillId="0" borderId="7" xfId="0" applyFont="1" applyFill="1" applyBorder="1" applyAlignment="1">
      <alignment wrapText="1"/>
    </xf>
    <xf numFmtId="0" fontId="4" fillId="0" borderId="2" xfId="0" applyFont="1" applyFill="1" applyBorder="1" applyAlignment="1">
      <alignment horizontal="center" wrapText="1"/>
    </xf>
    <xf numFmtId="0" fontId="4" fillId="0" borderId="3" xfId="0" applyFont="1" applyFill="1" applyBorder="1" applyAlignment="1">
      <alignment horizontal="center" wrapText="1"/>
    </xf>
    <xf numFmtId="0" fontId="2" fillId="0" borderId="33" xfId="0" applyFont="1" applyFill="1" applyBorder="1" applyAlignment="1">
      <alignment horizontal="center" wrapText="1"/>
    </xf>
    <xf numFmtId="0" fontId="2" fillId="0" borderId="46" xfId="0" applyFont="1" applyFill="1" applyBorder="1" applyAlignment="1">
      <alignment horizontal="center" wrapText="1"/>
    </xf>
    <xf numFmtId="0" fontId="4" fillId="0" borderId="33" xfId="0" applyFont="1" applyFill="1" applyBorder="1" applyAlignment="1">
      <alignment horizontal="center" wrapText="1"/>
    </xf>
    <xf numFmtId="0" fontId="4" fillId="0" borderId="46" xfId="0" applyFont="1" applyFill="1" applyBorder="1" applyAlignment="1">
      <alignment horizontal="center" wrapText="1"/>
    </xf>
    <xf numFmtId="0" fontId="4" fillId="0" borderId="53" xfId="0" applyFont="1" applyFill="1" applyBorder="1" applyAlignment="1">
      <alignment horizontal="center" wrapText="1"/>
    </xf>
    <xf numFmtId="0" fontId="4" fillId="0" borderId="18" xfId="0" applyFont="1" applyFill="1" applyBorder="1" applyAlignment="1">
      <alignment horizontal="center" wrapText="1"/>
    </xf>
    <xf numFmtId="0" fontId="2" fillId="0" borderId="20" xfId="0" applyFont="1" applyFill="1" applyBorder="1" applyAlignment="1">
      <alignment wrapText="1"/>
    </xf>
    <xf numFmtId="0" fontId="2" fillId="0" borderId="10" xfId="0" applyFont="1" applyFill="1" applyBorder="1" applyAlignment="1">
      <alignment wrapText="1"/>
    </xf>
    <xf numFmtId="0" fontId="2" fillId="0" borderId="9" xfId="0" applyFont="1" applyFill="1" applyBorder="1" applyAlignment="1">
      <alignment wrapText="1"/>
    </xf>
    <xf numFmtId="0" fontId="4" fillId="0" borderId="49" xfId="0" applyFont="1" applyFill="1" applyBorder="1" applyAlignment="1">
      <alignment wrapText="1"/>
    </xf>
    <xf numFmtId="0" fontId="4" fillId="0" borderId="47" xfId="0" applyFont="1" applyFill="1" applyBorder="1" applyAlignment="1">
      <alignment wrapText="1"/>
    </xf>
    <xf numFmtId="0" fontId="4" fillId="0" borderId="26" xfId="0" applyFont="1" applyFill="1" applyBorder="1" applyAlignment="1">
      <alignment wrapText="1"/>
    </xf>
    <xf numFmtId="0" fontId="4" fillId="0" borderId="66" xfId="0" applyFont="1" applyFill="1" applyBorder="1" applyAlignment="1">
      <alignment wrapText="1"/>
    </xf>
    <xf numFmtId="0" fontId="4" fillId="0" borderId="58" xfId="0" applyFont="1" applyFill="1" applyBorder="1" applyAlignment="1">
      <alignment horizontal="center" wrapText="1"/>
    </xf>
    <xf numFmtId="0" fontId="4" fillId="0" borderId="19" xfId="0" applyFont="1" applyFill="1" applyBorder="1" applyAlignment="1">
      <alignment horizontal="center" wrapText="1"/>
    </xf>
    <xf numFmtId="0" fontId="4" fillId="0" borderId="10" xfId="0" applyFont="1" applyFill="1" applyBorder="1" applyAlignment="1">
      <alignment horizontal="center" wrapText="1"/>
    </xf>
    <xf numFmtId="0" fontId="13" fillId="0" borderId="5" xfId="0" applyFont="1" applyFill="1" applyBorder="1" applyAlignment="1">
      <alignment wrapText="1"/>
    </xf>
    <xf numFmtId="0" fontId="13" fillId="0" borderId="10" xfId="0" applyFont="1" applyFill="1" applyBorder="1" applyAlignment="1">
      <alignment wrapText="1"/>
    </xf>
    <xf numFmtId="0" fontId="13" fillId="0" borderId="6" xfId="0" applyFont="1" applyFill="1" applyBorder="1" applyAlignment="1">
      <alignment wrapText="1"/>
    </xf>
    <xf numFmtId="0" fontId="4" fillId="0" borderId="2" xfId="0" applyFont="1" applyFill="1" applyBorder="1" applyAlignment="1">
      <alignment wrapText="1"/>
    </xf>
    <xf numFmtId="0" fontId="4" fillId="0" borderId="3" xfId="0" applyFont="1" applyFill="1" applyBorder="1" applyAlignment="1">
      <alignment wrapText="1"/>
    </xf>
    <xf numFmtId="0" fontId="2" fillId="0" borderId="28" xfId="0" applyFont="1" applyFill="1" applyBorder="1" applyAlignment="1">
      <alignment wrapText="1"/>
    </xf>
    <xf numFmtId="0" fontId="2" fillId="0" borderId="30" xfId="0" applyFont="1" applyFill="1" applyBorder="1" applyAlignment="1">
      <alignment wrapText="1"/>
    </xf>
    <xf numFmtId="0" fontId="2" fillId="0" borderId="48" xfId="0" applyFont="1" applyFill="1" applyBorder="1" applyAlignment="1">
      <alignment wrapText="1"/>
    </xf>
    <xf numFmtId="0" fontId="2" fillId="0" borderId="50" xfId="0" applyFont="1" applyFill="1" applyBorder="1" applyAlignment="1">
      <alignment wrapText="1"/>
    </xf>
    <xf numFmtId="0" fontId="4" fillId="0" borderId="58" xfId="0" applyFont="1" applyFill="1" applyBorder="1" applyAlignment="1">
      <alignment wrapText="1"/>
    </xf>
    <xf numFmtId="0" fontId="4" fillId="0" borderId="76" xfId="0" applyFont="1" applyFill="1" applyBorder="1" applyAlignment="1">
      <alignment wrapText="1"/>
    </xf>
    <xf numFmtId="0" fontId="4" fillId="0" borderId="61" xfId="0" applyFont="1" applyFill="1" applyBorder="1" applyAlignment="1">
      <alignment wrapText="1"/>
    </xf>
    <xf numFmtId="0" fontId="4" fillId="0" borderId="52" xfId="0" applyFont="1" applyFill="1" applyBorder="1" applyAlignment="1">
      <alignment wrapText="1"/>
    </xf>
    <xf numFmtId="0" fontId="4" fillId="0" borderId="19" xfId="0" applyFont="1" applyFill="1" applyBorder="1" applyAlignment="1">
      <alignment wrapText="1"/>
    </xf>
    <xf numFmtId="0" fontId="4" fillId="0" borderId="20" xfId="0" applyFont="1" applyFill="1" applyBorder="1" applyAlignment="1">
      <alignment wrapText="1"/>
    </xf>
    <xf numFmtId="0" fontId="2" fillId="0" borderId="10" xfId="0" applyFont="1" applyFill="1" applyBorder="1" applyAlignment="1">
      <alignment horizontal="center" wrapText="1"/>
    </xf>
    <xf numFmtId="0" fontId="4" fillId="0" borderId="59" xfId="0" applyFont="1" applyFill="1" applyBorder="1" applyAlignment="1">
      <alignment horizontal="center" wrapText="1"/>
    </xf>
    <xf numFmtId="0" fontId="2" fillId="0" borderId="52" xfId="0" applyFont="1" applyFill="1" applyBorder="1" applyAlignment="1">
      <alignment wrapText="1"/>
    </xf>
    <xf numFmtId="0" fontId="2" fillId="0" borderId="22" xfId="0" applyFont="1" applyFill="1" applyBorder="1" applyAlignment="1">
      <alignment wrapText="1"/>
    </xf>
    <xf numFmtId="0" fontId="4" fillId="0" borderId="13" xfId="0" applyFont="1" applyFill="1" applyBorder="1" applyAlignment="1">
      <alignment horizontal="left" wrapText="1"/>
    </xf>
    <xf numFmtId="0" fontId="4" fillId="0" borderId="19" xfId="0" applyFont="1" applyFill="1" applyBorder="1" applyAlignment="1">
      <alignment horizontal="left" wrapText="1"/>
    </xf>
    <xf numFmtId="0" fontId="4" fillId="0" borderId="22" xfId="0" applyFont="1" applyFill="1" applyBorder="1" applyAlignment="1">
      <alignment horizontal="left" wrapText="1"/>
    </xf>
    <xf numFmtId="0" fontId="2" fillId="0" borderId="13" xfId="0" applyFont="1" applyFill="1" applyBorder="1" applyAlignment="1">
      <alignment wrapText="1"/>
    </xf>
    <xf numFmtId="0" fontId="2" fillId="0" borderId="19" xfId="0" applyFont="1" applyFill="1" applyBorder="1" applyAlignment="1">
      <alignment wrapText="1"/>
    </xf>
    <xf numFmtId="0" fontId="2" fillId="0" borderId="33" xfId="0" applyFont="1" applyFill="1" applyBorder="1" applyAlignment="1">
      <alignment wrapText="1"/>
    </xf>
    <xf numFmtId="0" fontId="2" fillId="0" borderId="35" xfId="0" applyFont="1" applyFill="1" applyBorder="1" applyAlignment="1">
      <alignment wrapText="1"/>
    </xf>
    <xf numFmtId="0" fontId="2" fillId="0" borderId="26" xfId="0" applyFont="1" applyFill="1" applyBorder="1" applyAlignment="1">
      <alignment wrapText="1"/>
    </xf>
    <xf numFmtId="0" fontId="4" fillId="0" borderId="61" xfId="0" applyFont="1" applyFill="1" applyBorder="1" applyAlignment="1">
      <alignment horizontal="center" wrapText="1"/>
    </xf>
    <xf numFmtId="0" fontId="4" fillId="0" borderId="52" xfId="0" applyFont="1" applyFill="1" applyBorder="1" applyAlignment="1">
      <alignment horizontal="center" wrapText="1"/>
    </xf>
    <xf numFmtId="0" fontId="4" fillId="0" borderId="60" xfId="0" applyFont="1" applyFill="1" applyBorder="1" applyAlignment="1">
      <alignment horizontal="center" wrapText="1"/>
    </xf>
    <xf numFmtId="0" fontId="4" fillId="0" borderId="22" xfId="0" applyFont="1" applyFill="1" applyBorder="1" applyAlignment="1">
      <alignment horizontal="center" wrapText="1"/>
    </xf>
    <xf numFmtId="0" fontId="4" fillId="0" borderId="9" xfId="0" applyFont="1" applyFill="1" applyBorder="1" applyAlignment="1">
      <alignment horizontal="center" wrapText="1"/>
    </xf>
    <xf numFmtId="0" fontId="4" fillId="0" borderId="62" xfId="0" applyFont="1" applyFill="1" applyBorder="1" applyAlignment="1">
      <alignment horizontal="center" wrapText="1"/>
    </xf>
    <xf numFmtId="0" fontId="4" fillId="0" borderId="8" xfId="0" applyFont="1" applyFill="1" applyBorder="1" applyAlignment="1">
      <alignment horizontal="center" wrapText="1"/>
    </xf>
    <xf numFmtId="0" fontId="4" fillId="0" borderId="78" xfId="0" applyFont="1" applyFill="1" applyBorder="1" applyAlignment="1">
      <alignment horizontal="left" wrapText="1"/>
    </xf>
    <xf numFmtId="0" fontId="4" fillId="0" borderId="76" xfId="0" applyFont="1" applyFill="1" applyBorder="1" applyAlignment="1">
      <alignment horizontal="left" wrapText="1"/>
    </xf>
    <xf numFmtId="0" fontId="4" fillId="0" borderId="26" xfId="0" applyFont="1" applyFill="1" applyBorder="1" applyAlignment="1">
      <alignment horizontal="center" wrapText="1"/>
    </xf>
    <xf numFmtId="0" fontId="4" fillId="0" borderId="77" xfId="0" applyFont="1" applyFill="1" applyBorder="1" applyAlignment="1">
      <alignment horizontal="left" wrapText="1"/>
    </xf>
    <xf numFmtId="0" fontId="4" fillId="0" borderId="79" xfId="0" applyFont="1" applyFill="1" applyBorder="1" applyAlignment="1">
      <alignment horizontal="left" wrapText="1"/>
    </xf>
    <xf numFmtId="0" fontId="4" fillId="0" borderId="16" xfId="0" applyFont="1" applyFill="1" applyBorder="1" applyAlignment="1">
      <alignment horizontal="center" wrapText="1"/>
    </xf>
    <xf numFmtId="0" fontId="4" fillId="0" borderId="21" xfId="0" applyFont="1" applyFill="1" applyBorder="1" applyAlignment="1">
      <alignment wrapText="1"/>
    </xf>
    <xf numFmtId="0" fontId="4" fillId="0" borderId="71" xfId="0" applyFont="1" applyFill="1" applyBorder="1" applyAlignment="1">
      <alignment wrapText="1"/>
    </xf>
    <xf numFmtId="0" fontId="4" fillId="0" borderId="49" xfId="0" applyFont="1" applyFill="1" applyBorder="1" applyAlignment="1">
      <alignment horizontal="left" wrapText="1"/>
    </xf>
    <xf numFmtId="0" fontId="4" fillId="0" borderId="51" xfId="0" applyFont="1" applyFill="1" applyBorder="1" applyAlignment="1">
      <alignment horizontal="left" wrapText="1"/>
    </xf>
    <xf numFmtId="0" fontId="4" fillId="0" borderId="1" xfId="0" applyFont="1" applyFill="1" applyBorder="1" applyAlignment="1">
      <alignment wrapText="1"/>
    </xf>
    <xf numFmtId="0" fontId="4" fillId="0" borderId="69" xfId="0" applyFont="1" applyFill="1" applyBorder="1" applyAlignment="1">
      <alignment horizontal="center" wrapText="1"/>
    </xf>
    <xf numFmtId="0" fontId="4" fillId="0" borderId="70" xfId="0" applyFont="1" applyFill="1" applyBorder="1" applyAlignment="1">
      <alignment horizontal="center" wrapText="1"/>
    </xf>
    <xf numFmtId="0" fontId="4" fillId="0" borderId="58" xfId="0" applyFont="1" applyFill="1" applyBorder="1" applyAlignment="1">
      <alignment horizontal="justify" wrapText="1"/>
    </xf>
    <xf numFmtId="0" fontId="4" fillId="0" borderId="19" xfId="0" applyFont="1" applyFill="1" applyBorder="1" applyAlignment="1">
      <alignment horizontal="justify" wrapText="1"/>
    </xf>
    <xf numFmtId="0" fontId="4" fillId="0" borderId="7" xfId="0" applyFont="1" applyFill="1" applyBorder="1" applyAlignment="1">
      <alignment horizontal="justify" wrapText="1"/>
    </xf>
    <xf numFmtId="0" fontId="2" fillId="0" borderId="9" xfId="0" applyFont="1" applyFill="1" applyBorder="1" applyAlignment="1">
      <alignment horizontal="center" wrapText="1"/>
    </xf>
    <xf numFmtId="0" fontId="2" fillId="0" borderId="5" xfId="0" applyFont="1" applyFill="1" applyBorder="1" applyAlignment="1">
      <alignment horizontal="center" wrapText="1"/>
    </xf>
    <xf numFmtId="0" fontId="4" fillId="0" borderId="33" xfId="0" applyFont="1" applyFill="1" applyBorder="1" applyAlignment="1">
      <alignment wrapText="1"/>
    </xf>
    <xf numFmtId="0" fontId="4" fillId="0" borderId="35" xfId="0" applyFont="1" applyFill="1" applyBorder="1" applyAlignment="1">
      <alignment wrapText="1"/>
    </xf>
    <xf numFmtId="0" fontId="2" fillId="0" borderId="61"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4" fillId="0" borderId="41" xfId="0" applyFont="1" applyFill="1" applyBorder="1" applyAlignment="1">
      <alignment horizontal="left" wrapText="1"/>
    </xf>
    <xf numFmtId="0" fontId="4" fillId="0" borderId="34" xfId="0" applyFont="1" applyFill="1" applyBorder="1" applyAlignment="1">
      <alignment horizontal="left" wrapText="1"/>
    </xf>
    <xf numFmtId="0" fontId="4" fillId="0" borderId="36" xfId="0" applyFont="1" applyFill="1" applyBorder="1" applyAlignment="1">
      <alignment wrapText="1"/>
    </xf>
    <xf numFmtId="0" fontId="4" fillId="0" borderId="37" xfId="0" applyFont="1" applyFill="1" applyBorder="1" applyAlignment="1">
      <alignment wrapText="1"/>
    </xf>
    <xf numFmtId="0" fontId="4" fillId="0" borderId="38" xfId="0" applyFont="1" applyFill="1" applyBorder="1" applyAlignment="1">
      <alignment wrapText="1"/>
    </xf>
    <xf numFmtId="0" fontId="2" fillId="0" borderId="5"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4" fillId="0" borderId="72" xfId="0" applyFont="1" applyFill="1" applyBorder="1" applyAlignment="1">
      <alignment wrapText="1"/>
    </xf>
    <xf numFmtId="0" fontId="4" fillId="0" borderId="32" xfId="0" applyFont="1" applyFill="1" applyBorder="1" applyAlignment="1">
      <alignment wrapText="1"/>
    </xf>
    <xf numFmtId="0" fontId="4" fillId="0" borderId="73" xfId="0" applyFont="1" applyFill="1" applyBorder="1" applyAlignment="1">
      <alignment wrapText="1"/>
    </xf>
    <xf numFmtId="0" fontId="2" fillId="0" borderId="47" xfId="0" applyFont="1" applyFill="1" applyBorder="1" applyAlignment="1">
      <alignment horizontal="center" wrapText="1"/>
    </xf>
    <xf numFmtId="0" fontId="2" fillId="0" borderId="26" xfId="0" applyFont="1" applyFill="1" applyBorder="1" applyAlignment="1">
      <alignment horizontal="center" wrapText="1"/>
    </xf>
    <xf numFmtId="0" fontId="4" fillId="0" borderId="9" xfId="0" applyFont="1" applyFill="1" applyBorder="1" applyAlignment="1">
      <alignment wrapText="1"/>
    </xf>
    <xf numFmtId="0" fontId="4" fillId="0" borderId="57" xfId="0" applyFont="1" applyFill="1" applyBorder="1" applyAlignment="1">
      <alignment horizontal="center" wrapText="1"/>
    </xf>
    <xf numFmtId="0" fontId="4" fillId="0" borderId="51" xfId="0" applyFont="1" applyFill="1" applyBorder="1" applyAlignment="1">
      <alignment horizontal="center" wrapText="1"/>
    </xf>
    <xf numFmtId="0" fontId="1" fillId="0" borderId="0" xfId="0" applyFont="1" applyFill="1" applyAlignment="1">
      <alignment horizontal="center"/>
    </xf>
    <xf numFmtId="0" fontId="1" fillId="0" borderId="0" xfId="0" applyFont="1" applyFill="1" applyBorder="1" applyAlignment="1">
      <alignment horizontal="center"/>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4" fillId="0" borderId="49" xfId="0" applyFont="1" applyBorder="1" applyAlignment="1">
      <alignment horizontal="left" wrapText="1"/>
    </xf>
    <xf numFmtId="0" fontId="4" fillId="0" borderId="59" xfId="0" applyFont="1" applyBorder="1" applyAlignment="1">
      <alignment horizontal="left" wrapText="1"/>
    </xf>
    <xf numFmtId="0" fontId="4" fillId="0" borderId="56" xfId="0" applyFont="1" applyBorder="1" applyAlignment="1">
      <alignment horizontal="left" wrapText="1"/>
    </xf>
    <xf numFmtId="0" fontId="6" fillId="0" borderId="10" xfId="0" applyFont="1" applyBorder="1" applyAlignment="1">
      <alignment horizontal="center" vertical="top" wrapText="1"/>
    </xf>
    <xf numFmtId="0" fontId="4" fillId="0" borderId="33" xfId="0" applyFont="1" applyBorder="1" applyAlignment="1">
      <alignment horizontal="center" wrapText="1"/>
    </xf>
    <xf numFmtId="0" fontId="4" fillId="0" borderId="26" xfId="0" applyFont="1" applyBorder="1" applyAlignment="1">
      <alignment horizontal="center" wrapText="1"/>
    </xf>
    <xf numFmtId="0" fontId="4" fillId="0" borderId="36" xfId="0" applyFont="1" applyBorder="1" applyAlignment="1">
      <alignment horizontal="center" wrapText="1"/>
    </xf>
    <xf numFmtId="0" fontId="4" fillId="0" borderId="37" xfId="0" applyFont="1" applyBorder="1" applyAlignment="1">
      <alignment horizontal="center" wrapText="1"/>
    </xf>
    <xf numFmtId="0" fontId="4" fillId="0" borderId="38" xfId="0" applyFont="1" applyBorder="1" applyAlignment="1">
      <alignment horizontal="center" wrapText="1"/>
    </xf>
    <xf numFmtId="0" fontId="6" fillId="0" borderId="5" xfId="0" applyFont="1" applyFill="1" applyBorder="1" applyAlignment="1">
      <alignment horizontal="center" vertical="top" wrapText="1"/>
    </xf>
    <xf numFmtId="0" fontId="6" fillId="0" borderId="10"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2" xfId="0" applyFont="1" applyBorder="1" applyAlignment="1">
      <alignment horizontal="center" vertical="top" wrapText="1"/>
    </xf>
    <xf numFmtId="0" fontId="6" fillId="0" borderId="11" xfId="0" applyFont="1" applyBorder="1" applyAlignment="1">
      <alignment horizontal="center" vertical="top" wrapText="1"/>
    </xf>
    <xf numFmtId="0" fontId="6" fillId="0" borderId="3" xfId="0" applyFont="1" applyBorder="1" applyAlignment="1">
      <alignment horizontal="center" vertical="top" wrapText="1"/>
    </xf>
    <xf numFmtId="0" fontId="1" fillId="0" borderId="0" xfId="0" applyFont="1" applyAlignment="1">
      <alignment horizontal="center" vertical="top" wrapText="1"/>
    </xf>
    <xf numFmtId="0" fontId="1" fillId="0" borderId="0" xfId="0" applyFont="1" applyBorder="1" applyAlignment="1">
      <alignment horizontal="center" vertical="top" wrapText="1"/>
    </xf>
    <xf numFmtId="0" fontId="3" fillId="0" borderId="0" xfId="0" applyFont="1" applyAlignment="1">
      <alignment wrapText="1"/>
    </xf>
    <xf numFmtId="0" fontId="3" fillId="0" borderId="0" xfId="0" applyFont="1" applyBorder="1" applyAlignment="1">
      <alignment wrapText="1"/>
    </xf>
    <xf numFmtId="0" fontId="6" fillId="0" borderId="69" xfId="0" applyFont="1" applyBorder="1" applyAlignment="1">
      <alignment vertical="top" wrapText="1"/>
    </xf>
    <xf numFmtId="0" fontId="6" fillId="0" borderId="70" xfId="0" applyFont="1" applyBorder="1" applyAlignment="1">
      <alignment vertical="top" wrapText="1"/>
    </xf>
    <xf numFmtId="0" fontId="4" fillId="0" borderId="48" xfId="0" applyFont="1" applyBorder="1" applyAlignment="1">
      <alignment horizontal="center" wrapText="1"/>
    </xf>
    <xf numFmtId="0" fontId="4" fillId="0" borderId="50" xfId="0" applyFont="1" applyBorder="1" applyAlignment="1">
      <alignment horizontal="center" wrapText="1"/>
    </xf>
    <xf numFmtId="0" fontId="4" fillId="0" borderId="12" xfId="0" applyFont="1" applyBorder="1" applyAlignment="1">
      <alignment horizontal="center" wrapText="1"/>
    </xf>
    <xf numFmtId="0" fontId="4" fillId="0" borderId="21" xfId="0" applyFont="1" applyBorder="1" applyAlignment="1">
      <alignment horizontal="center" wrapText="1"/>
    </xf>
    <xf numFmtId="0" fontId="6" fillId="0" borderId="81" xfId="0" applyFont="1" applyBorder="1" applyAlignment="1">
      <alignment vertical="top" wrapText="1"/>
    </xf>
    <xf numFmtId="0" fontId="4" fillId="0" borderId="62" xfId="0" applyFont="1" applyFill="1" applyBorder="1" applyAlignment="1">
      <alignment wrapText="1"/>
    </xf>
    <xf numFmtId="0" fontId="2" fillId="0" borderId="12" xfId="0" applyFont="1" applyFill="1" applyBorder="1" applyAlignment="1">
      <alignment wrapText="1"/>
    </xf>
    <xf numFmtId="0" fontId="4" fillId="0" borderId="82" xfId="0" applyFont="1" applyFill="1" applyBorder="1" applyAlignment="1">
      <alignment wrapText="1"/>
    </xf>
    <xf numFmtId="0" fontId="2" fillId="0" borderId="24" xfId="0" applyFont="1" applyFill="1" applyBorder="1" applyAlignment="1">
      <alignmen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250"/>
  <sheetViews>
    <sheetView tabSelected="1" zoomScale="70" zoomScaleNormal="70" workbookViewId="0">
      <selection activeCell="A4" sqref="A4:B5"/>
    </sheetView>
  </sheetViews>
  <sheetFormatPr defaultRowHeight="116.25" customHeight="1"/>
  <cols>
    <col min="1" max="1" width="25.7109375" style="45" customWidth="1"/>
    <col min="2" max="2" width="14.5703125" style="45" customWidth="1"/>
    <col min="3" max="3" width="10.42578125" style="45" customWidth="1"/>
    <col min="4" max="4" width="11.140625" style="45" customWidth="1"/>
    <col min="5" max="5" width="9.7109375" style="45" customWidth="1"/>
    <col min="6" max="6" width="39.7109375" style="47" customWidth="1"/>
    <col min="7" max="7" width="60.7109375" style="47" customWidth="1"/>
    <col min="8" max="8" width="40" style="44" customWidth="1"/>
    <col min="9" max="9" width="40.28515625" style="45" customWidth="1"/>
    <col min="10" max="10" width="35" style="45" customWidth="1"/>
    <col min="11" max="16384" width="9.140625" style="45"/>
  </cols>
  <sheetData>
    <row r="1" spans="1:10" ht="28.5" customHeight="1"/>
    <row r="2" spans="1:10" ht="32.25" customHeight="1">
      <c r="A2" s="272" t="s">
        <v>0</v>
      </c>
      <c r="B2" s="272"/>
      <c r="C2" s="272"/>
      <c r="D2" s="272"/>
      <c r="E2" s="272"/>
      <c r="F2" s="272"/>
      <c r="G2" s="272"/>
      <c r="H2" s="272"/>
      <c r="I2" s="272"/>
    </row>
    <row r="3" spans="1:10" ht="26.25" customHeight="1" thickBot="1">
      <c r="A3" s="273" t="s">
        <v>1</v>
      </c>
      <c r="B3" s="273"/>
      <c r="C3" s="273"/>
      <c r="D3" s="273"/>
      <c r="E3" s="273"/>
      <c r="F3" s="273"/>
      <c r="G3" s="273"/>
      <c r="H3" s="273"/>
      <c r="I3" s="273"/>
    </row>
    <row r="4" spans="1:10" ht="45" customHeight="1">
      <c r="A4" s="121" t="s">
        <v>2</v>
      </c>
      <c r="B4" s="122"/>
      <c r="C4" s="48" t="s">
        <v>3</v>
      </c>
      <c r="D4" s="48" t="s">
        <v>5</v>
      </c>
      <c r="E4" s="48" t="s">
        <v>238</v>
      </c>
      <c r="F4" s="125" t="s">
        <v>7</v>
      </c>
      <c r="G4" s="125" t="s">
        <v>8</v>
      </c>
      <c r="H4" s="127" t="s">
        <v>239</v>
      </c>
      <c r="I4" s="129" t="s">
        <v>9</v>
      </c>
      <c r="J4" s="49"/>
    </row>
    <row r="5" spans="1:10" ht="63.75" customHeight="1" thickBot="1">
      <c r="A5" s="123"/>
      <c r="B5" s="124"/>
      <c r="C5" s="20" t="s">
        <v>4</v>
      </c>
      <c r="D5" s="20" t="s">
        <v>6</v>
      </c>
      <c r="E5" s="20" t="s">
        <v>6</v>
      </c>
      <c r="F5" s="126"/>
      <c r="G5" s="126"/>
      <c r="H5" s="128"/>
      <c r="I5" s="130"/>
      <c r="J5" s="49"/>
    </row>
    <row r="6" spans="1:10" ht="50.25" customHeight="1" thickBot="1">
      <c r="A6" s="131" t="s">
        <v>10</v>
      </c>
      <c r="B6" s="132"/>
      <c r="C6" s="90" t="s">
        <v>11</v>
      </c>
      <c r="D6" s="86">
        <v>11145</v>
      </c>
      <c r="E6" s="86">
        <v>11346</v>
      </c>
      <c r="F6" s="86" t="s">
        <v>12</v>
      </c>
      <c r="G6" s="86" t="s">
        <v>12</v>
      </c>
      <c r="H6" s="20" t="s">
        <v>12</v>
      </c>
      <c r="I6" s="28" t="s">
        <v>12</v>
      </c>
      <c r="J6" s="49"/>
    </row>
    <row r="7" spans="1:10" ht="43.5" customHeight="1" thickBot="1">
      <c r="A7" s="131" t="s">
        <v>13</v>
      </c>
      <c r="B7" s="132"/>
      <c r="C7" s="90" t="s">
        <v>11</v>
      </c>
      <c r="D7" s="86">
        <v>-330</v>
      </c>
      <c r="E7" s="86" t="s">
        <v>274</v>
      </c>
      <c r="F7" s="86" t="s">
        <v>12</v>
      </c>
      <c r="G7" s="86" t="s">
        <v>12</v>
      </c>
      <c r="H7" s="20" t="s">
        <v>12</v>
      </c>
      <c r="I7" s="28" t="s">
        <v>12</v>
      </c>
      <c r="J7" s="49"/>
    </row>
    <row r="8" spans="1:10" ht="47.25" customHeight="1" thickBot="1">
      <c r="A8" s="139" t="s">
        <v>14</v>
      </c>
      <c r="B8" s="140"/>
      <c r="C8" s="41" t="s">
        <v>11</v>
      </c>
      <c r="D8" s="94">
        <v>-350</v>
      </c>
      <c r="E8" s="94">
        <f>11291-11401</f>
        <v>-110</v>
      </c>
      <c r="F8" s="94" t="s">
        <v>12</v>
      </c>
      <c r="G8" s="94" t="s">
        <v>12</v>
      </c>
      <c r="H8" s="25" t="s">
        <v>12</v>
      </c>
      <c r="I8" s="31" t="s">
        <v>12</v>
      </c>
      <c r="J8" s="49"/>
    </row>
    <row r="9" spans="1:10" ht="30" customHeight="1" thickBot="1">
      <c r="A9" s="149" t="s">
        <v>507</v>
      </c>
      <c r="B9" s="150"/>
      <c r="C9" s="150"/>
      <c r="D9" s="150"/>
      <c r="E9" s="150"/>
      <c r="F9" s="150"/>
      <c r="G9" s="150"/>
      <c r="H9" s="150"/>
      <c r="I9" s="151"/>
      <c r="J9" s="49"/>
    </row>
    <row r="10" spans="1:10" ht="25.5" customHeight="1" thickBot="1">
      <c r="A10" s="141" t="s">
        <v>15</v>
      </c>
      <c r="B10" s="142"/>
      <c r="C10" s="142"/>
      <c r="D10" s="142"/>
      <c r="E10" s="142"/>
      <c r="F10" s="142"/>
      <c r="G10" s="142"/>
      <c r="H10" s="142"/>
      <c r="I10" s="143"/>
      <c r="J10" s="49"/>
    </row>
    <row r="11" spans="1:10" ht="26.25" customHeight="1" thickBot="1">
      <c r="A11" s="144" t="s">
        <v>16</v>
      </c>
      <c r="B11" s="145"/>
      <c r="C11" s="145"/>
      <c r="D11" s="145"/>
      <c r="E11" s="145"/>
      <c r="F11" s="145"/>
      <c r="G11" s="145"/>
      <c r="H11" s="145"/>
      <c r="I11" s="146"/>
      <c r="J11" s="49"/>
    </row>
    <row r="12" spans="1:10" ht="66.75" customHeight="1" thickBot="1">
      <c r="A12" s="147" t="s">
        <v>17</v>
      </c>
      <c r="B12" s="148"/>
      <c r="C12" s="50" t="s">
        <v>18</v>
      </c>
      <c r="D12" s="18">
        <v>5</v>
      </c>
      <c r="E12" s="18">
        <v>5</v>
      </c>
      <c r="F12" s="18" t="s">
        <v>12</v>
      </c>
      <c r="G12" s="18" t="s">
        <v>12</v>
      </c>
      <c r="H12" s="26" t="s">
        <v>12</v>
      </c>
      <c r="I12" s="27" t="s">
        <v>12</v>
      </c>
      <c r="J12" s="49"/>
    </row>
    <row r="13" spans="1:10" ht="54.75" customHeight="1" thickBot="1">
      <c r="A13" s="131" t="s">
        <v>19</v>
      </c>
      <c r="B13" s="132"/>
      <c r="C13" s="90" t="s">
        <v>20</v>
      </c>
      <c r="D13" s="86">
        <v>40</v>
      </c>
      <c r="E13" s="86">
        <v>390.2</v>
      </c>
      <c r="F13" s="86" t="s">
        <v>12</v>
      </c>
      <c r="G13" s="86" t="s">
        <v>12</v>
      </c>
      <c r="H13" s="20" t="s">
        <v>12</v>
      </c>
      <c r="I13" s="28" t="s">
        <v>12</v>
      </c>
      <c r="J13" s="49"/>
    </row>
    <row r="14" spans="1:10" ht="65.25" customHeight="1" thickBot="1">
      <c r="A14" s="131" t="s">
        <v>21</v>
      </c>
      <c r="B14" s="132"/>
      <c r="C14" s="90" t="s">
        <v>22</v>
      </c>
      <c r="D14" s="86">
        <v>3000</v>
      </c>
      <c r="E14" s="86">
        <v>15164.82</v>
      </c>
      <c r="F14" s="86" t="s">
        <v>12</v>
      </c>
      <c r="G14" s="86" t="s">
        <v>12</v>
      </c>
      <c r="H14" s="20" t="s">
        <v>12</v>
      </c>
      <c r="I14" s="28" t="s">
        <v>12</v>
      </c>
      <c r="J14" s="49"/>
    </row>
    <row r="15" spans="1:10" ht="104.25" customHeight="1" thickBot="1">
      <c r="A15" s="131" t="s">
        <v>23</v>
      </c>
      <c r="B15" s="132"/>
      <c r="C15" s="90" t="s">
        <v>18</v>
      </c>
      <c r="D15" s="86">
        <v>21</v>
      </c>
      <c r="E15" s="86">
        <v>19</v>
      </c>
      <c r="F15" s="86" t="s">
        <v>12</v>
      </c>
      <c r="G15" s="13" t="s">
        <v>12</v>
      </c>
      <c r="H15" s="20" t="s">
        <v>12</v>
      </c>
      <c r="I15" s="92" t="s">
        <v>475</v>
      </c>
      <c r="J15" s="49"/>
    </row>
    <row r="16" spans="1:10" ht="204" customHeight="1" thickBot="1">
      <c r="A16" s="133" t="s">
        <v>12</v>
      </c>
      <c r="B16" s="134"/>
      <c r="C16" s="86" t="s">
        <v>12</v>
      </c>
      <c r="D16" s="86" t="s">
        <v>12</v>
      </c>
      <c r="E16" s="86" t="s">
        <v>12</v>
      </c>
      <c r="F16" s="90" t="s">
        <v>425</v>
      </c>
      <c r="G16" s="51" t="s">
        <v>275</v>
      </c>
      <c r="H16" s="14" t="s">
        <v>24</v>
      </c>
      <c r="I16" s="135"/>
      <c r="J16" s="49"/>
    </row>
    <row r="17" spans="1:12" ht="116.25" customHeight="1" thickBot="1">
      <c r="A17" s="137" t="s">
        <v>12</v>
      </c>
      <c r="B17" s="138"/>
      <c r="C17" s="94" t="s">
        <v>12</v>
      </c>
      <c r="D17" s="94" t="s">
        <v>12</v>
      </c>
      <c r="E17" s="94" t="s">
        <v>12</v>
      </c>
      <c r="F17" s="52" t="s">
        <v>25</v>
      </c>
      <c r="G17" s="53" t="s">
        <v>276</v>
      </c>
      <c r="H17" s="82" t="s">
        <v>277</v>
      </c>
      <c r="I17" s="136"/>
      <c r="J17" s="49"/>
    </row>
    <row r="18" spans="1:12" ht="117" customHeight="1" thickBot="1">
      <c r="A18" s="154" t="s">
        <v>12</v>
      </c>
      <c r="B18" s="155"/>
      <c r="C18" s="86" t="s">
        <v>12</v>
      </c>
      <c r="D18" s="86" t="s">
        <v>12</v>
      </c>
      <c r="E18" s="86" t="s">
        <v>12</v>
      </c>
      <c r="F18" s="90" t="s">
        <v>407</v>
      </c>
      <c r="G18" s="54" t="s">
        <v>278</v>
      </c>
      <c r="H18" s="82" t="s">
        <v>408</v>
      </c>
      <c r="I18" s="75"/>
      <c r="J18" s="49"/>
    </row>
    <row r="19" spans="1:12" ht="116.25" customHeight="1" thickBot="1">
      <c r="A19" s="133" t="s">
        <v>12</v>
      </c>
      <c r="B19" s="134"/>
      <c r="C19" s="86" t="s">
        <v>12</v>
      </c>
      <c r="D19" s="86" t="s">
        <v>12</v>
      </c>
      <c r="E19" s="86" t="s">
        <v>12</v>
      </c>
      <c r="F19" s="90" t="s">
        <v>26</v>
      </c>
      <c r="G19" s="90" t="s">
        <v>279</v>
      </c>
      <c r="H19" s="82" t="s">
        <v>280</v>
      </c>
      <c r="I19" s="75"/>
      <c r="J19" s="49"/>
    </row>
    <row r="20" spans="1:12" ht="82.5" customHeight="1" thickBot="1">
      <c r="A20" s="133"/>
      <c r="B20" s="134"/>
      <c r="C20" s="86"/>
      <c r="D20" s="86"/>
      <c r="E20" s="86"/>
      <c r="F20" s="90" t="s">
        <v>27</v>
      </c>
      <c r="G20" s="90" t="s">
        <v>281</v>
      </c>
      <c r="H20" s="15" t="s">
        <v>282</v>
      </c>
      <c r="I20" s="75"/>
      <c r="J20" s="49"/>
    </row>
    <row r="21" spans="1:12" ht="86.25" customHeight="1" thickBot="1">
      <c r="A21" s="133" t="s">
        <v>12</v>
      </c>
      <c r="B21" s="134"/>
      <c r="C21" s="86" t="s">
        <v>12</v>
      </c>
      <c r="D21" s="86" t="s">
        <v>12</v>
      </c>
      <c r="E21" s="86" t="s">
        <v>12</v>
      </c>
      <c r="F21" s="90" t="s">
        <v>28</v>
      </c>
      <c r="G21" s="90" t="s">
        <v>283</v>
      </c>
      <c r="H21" s="15" t="s">
        <v>284</v>
      </c>
      <c r="I21" s="79"/>
      <c r="J21" s="49"/>
    </row>
    <row r="22" spans="1:12" ht="156" customHeight="1" thickBot="1">
      <c r="A22" s="133" t="s">
        <v>12</v>
      </c>
      <c r="B22" s="134"/>
      <c r="C22" s="86" t="s">
        <v>12</v>
      </c>
      <c r="D22" s="86" t="s">
        <v>12</v>
      </c>
      <c r="E22" s="86" t="s">
        <v>12</v>
      </c>
      <c r="F22" s="90" t="s">
        <v>29</v>
      </c>
      <c r="G22" s="90" t="s">
        <v>285</v>
      </c>
      <c r="H22" s="16" t="s">
        <v>286</v>
      </c>
      <c r="I22" s="79"/>
      <c r="J22" s="49"/>
      <c r="K22" s="45">
        <f>116/4</f>
        <v>29</v>
      </c>
      <c r="L22" s="45">
        <f>220-116</f>
        <v>104</v>
      </c>
    </row>
    <row r="23" spans="1:12" ht="49.5" customHeight="1" thickBot="1">
      <c r="A23" s="131" t="s">
        <v>30</v>
      </c>
      <c r="B23" s="132"/>
      <c r="C23" s="90" t="s">
        <v>18</v>
      </c>
      <c r="D23" s="86">
        <v>200</v>
      </c>
      <c r="E23" s="86">
        <v>247</v>
      </c>
      <c r="F23" s="86" t="s">
        <v>12</v>
      </c>
      <c r="G23" s="86" t="s">
        <v>12</v>
      </c>
      <c r="H23" s="25" t="s">
        <v>12</v>
      </c>
      <c r="I23" s="31" t="s">
        <v>12</v>
      </c>
      <c r="J23" s="49"/>
      <c r="L23" s="45">
        <f>L22/4</f>
        <v>26</v>
      </c>
    </row>
    <row r="24" spans="1:12" ht="116.25" customHeight="1" thickBot="1">
      <c r="A24" s="133" t="s">
        <v>12</v>
      </c>
      <c r="B24" s="134"/>
      <c r="C24" s="86" t="s">
        <v>12</v>
      </c>
      <c r="D24" s="86" t="s">
        <v>12</v>
      </c>
      <c r="E24" s="86" t="s">
        <v>12</v>
      </c>
      <c r="F24" s="90" t="s">
        <v>31</v>
      </c>
      <c r="G24" s="90" t="s">
        <v>290</v>
      </c>
      <c r="H24" s="82" t="s">
        <v>288</v>
      </c>
      <c r="I24" s="135"/>
      <c r="J24" s="49"/>
    </row>
    <row r="25" spans="1:12" ht="116.25" customHeight="1" thickBot="1">
      <c r="A25" s="133" t="s">
        <v>12</v>
      </c>
      <c r="B25" s="134"/>
      <c r="C25" s="86" t="s">
        <v>12</v>
      </c>
      <c r="D25" s="86" t="s">
        <v>12</v>
      </c>
      <c r="E25" s="86" t="s">
        <v>12</v>
      </c>
      <c r="F25" s="90" t="s">
        <v>32</v>
      </c>
      <c r="G25" s="90" t="s">
        <v>287</v>
      </c>
      <c r="H25" s="17" t="s">
        <v>289</v>
      </c>
      <c r="I25" s="136"/>
      <c r="J25" s="49"/>
    </row>
    <row r="26" spans="1:12" ht="56.25" customHeight="1" thickBot="1">
      <c r="A26" s="131" t="s">
        <v>33</v>
      </c>
      <c r="B26" s="132"/>
      <c r="C26" s="90" t="s">
        <v>34</v>
      </c>
      <c r="D26" s="86">
        <v>70315</v>
      </c>
      <c r="E26" s="86">
        <v>76131</v>
      </c>
      <c r="F26" s="86" t="s">
        <v>12</v>
      </c>
      <c r="G26" s="13" t="s">
        <v>12</v>
      </c>
      <c r="H26" s="18" t="s">
        <v>12</v>
      </c>
      <c r="I26" s="30"/>
      <c r="J26" s="49"/>
    </row>
    <row r="27" spans="1:12" ht="84.75" customHeight="1" thickBot="1">
      <c r="A27" s="133" t="s">
        <v>12</v>
      </c>
      <c r="B27" s="134"/>
      <c r="C27" s="86" t="s">
        <v>12</v>
      </c>
      <c r="D27" s="86" t="s">
        <v>12</v>
      </c>
      <c r="E27" s="86" t="s">
        <v>12</v>
      </c>
      <c r="F27" s="90" t="s">
        <v>35</v>
      </c>
      <c r="G27" s="19" t="s">
        <v>291</v>
      </c>
      <c r="H27" s="152" t="s">
        <v>293</v>
      </c>
      <c r="I27" s="135"/>
      <c r="J27" s="49"/>
    </row>
    <row r="28" spans="1:12" ht="106.5" customHeight="1" thickBot="1">
      <c r="A28" s="133" t="s">
        <v>12</v>
      </c>
      <c r="B28" s="134"/>
      <c r="C28" s="86" t="s">
        <v>12</v>
      </c>
      <c r="D28" s="86" t="s">
        <v>12</v>
      </c>
      <c r="E28" s="86" t="s">
        <v>12</v>
      </c>
      <c r="F28" s="90" t="s">
        <v>36</v>
      </c>
      <c r="G28" s="19" t="s">
        <v>292</v>
      </c>
      <c r="H28" s="153"/>
      <c r="I28" s="136"/>
      <c r="J28" s="49"/>
    </row>
    <row r="29" spans="1:12" ht="56.25" customHeight="1" thickBot="1">
      <c r="A29" s="131" t="s">
        <v>37</v>
      </c>
      <c r="B29" s="132"/>
      <c r="C29" s="90" t="s">
        <v>11</v>
      </c>
      <c r="D29" s="86">
        <v>3870</v>
      </c>
      <c r="E29" s="86">
        <v>3915</v>
      </c>
      <c r="F29" s="86" t="s">
        <v>12</v>
      </c>
      <c r="G29" s="86" t="s">
        <v>12</v>
      </c>
      <c r="H29" s="20" t="s">
        <v>12</v>
      </c>
      <c r="I29" s="28" t="s">
        <v>12</v>
      </c>
      <c r="J29" s="49"/>
    </row>
    <row r="30" spans="1:12" ht="92.25" customHeight="1" thickBot="1">
      <c r="A30" s="131" t="s">
        <v>38</v>
      </c>
      <c r="B30" s="132"/>
      <c r="C30" s="90" t="s">
        <v>20</v>
      </c>
      <c r="D30" s="86">
        <v>14893.19</v>
      </c>
      <c r="E30" s="86">
        <v>14939.6</v>
      </c>
      <c r="F30" s="86" t="s">
        <v>12</v>
      </c>
      <c r="G30" s="86" t="s">
        <v>12</v>
      </c>
      <c r="H30" s="20" t="s">
        <v>12</v>
      </c>
      <c r="I30" s="28" t="s">
        <v>12</v>
      </c>
      <c r="J30" s="49"/>
    </row>
    <row r="31" spans="1:12" ht="116.25" customHeight="1" thickBot="1">
      <c r="A31" s="131" t="s">
        <v>39</v>
      </c>
      <c r="B31" s="132"/>
      <c r="C31" s="90" t="s">
        <v>20</v>
      </c>
      <c r="D31" s="86">
        <v>13509.86</v>
      </c>
      <c r="E31" s="86">
        <v>12771.62</v>
      </c>
      <c r="F31" s="86" t="s">
        <v>12</v>
      </c>
      <c r="G31" s="86" t="s">
        <v>12</v>
      </c>
      <c r="H31" s="20" t="s">
        <v>12</v>
      </c>
      <c r="I31" s="28" t="s">
        <v>12</v>
      </c>
      <c r="J31" s="49"/>
    </row>
    <row r="32" spans="1:12" ht="116.25" customHeight="1">
      <c r="A32" s="163" t="s">
        <v>12</v>
      </c>
      <c r="B32" s="164"/>
      <c r="C32" s="165" t="s">
        <v>12</v>
      </c>
      <c r="D32" s="165" t="s">
        <v>12</v>
      </c>
      <c r="E32" s="165" t="s">
        <v>12</v>
      </c>
      <c r="F32" s="156" t="s">
        <v>40</v>
      </c>
      <c r="G32" s="156" t="s">
        <v>294</v>
      </c>
      <c r="H32" s="159" t="s">
        <v>295</v>
      </c>
      <c r="I32" s="135"/>
      <c r="J32" s="162"/>
    </row>
    <row r="33" spans="1:10" ht="113.25" customHeight="1" thickBot="1">
      <c r="A33" s="154"/>
      <c r="B33" s="155"/>
      <c r="C33" s="126"/>
      <c r="D33" s="126"/>
      <c r="E33" s="126"/>
      <c r="F33" s="157"/>
      <c r="G33" s="158"/>
      <c r="H33" s="160"/>
      <c r="I33" s="161"/>
      <c r="J33" s="162"/>
    </row>
    <row r="34" spans="1:10" ht="96" customHeight="1" thickBot="1">
      <c r="A34" s="133" t="s">
        <v>12</v>
      </c>
      <c r="B34" s="134"/>
      <c r="C34" s="86" t="s">
        <v>12</v>
      </c>
      <c r="D34" s="86" t="s">
        <v>12</v>
      </c>
      <c r="E34" s="86" t="s">
        <v>12</v>
      </c>
      <c r="F34" s="90" t="s">
        <v>41</v>
      </c>
      <c r="G34" s="19" t="s">
        <v>296</v>
      </c>
      <c r="H34" s="21" t="s">
        <v>42</v>
      </c>
      <c r="I34" s="135"/>
      <c r="J34" s="49"/>
    </row>
    <row r="35" spans="1:10" ht="76.5" customHeight="1" thickBot="1">
      <c r="A35" s="133" t="s">
        <v>12</v>
      </c>
      <c r="B35" s="134"/>
      <c r="C35" s="86" t="s">
        <v>12</v>
      </c>
      <c r="D35" s="86" t="s">
        <v>12</v>
      </c>
      <c r="E35" s="86" t="s">
        <v>12</v>
      </c>
      <c r="F35" s="90" t="s">
        <v>43</v>
      </c>
      <c r="G35" s="19" t="s">
        <v>297</v>
      </c>
      <c r="H35" s="21" t="s">
        <v>44</v>
      </c>
      <c r="I35" s="136"/>
      <c r="J35" s="49"/>
    </row>
    <row r="36" spans="1:10" ht="30" customHeight="1" thickBot="1">
      <c r="A36" s="166" t="s">
        <v>45</v>
      </c>
      <c r="B36" s="167"/>
      <c r="C36" s="167"/>
      <c r="D36" s="167"/>
      <c r="E36" s="167"/>
      <c r="F36" s="167"/>
      <c r="G36" s="167"/>
      <c r="H36" s="167"/>
      <c r="I36" s="168"/>
      <c r="J36" s="49"/>
    </row>
    <row r="37" spans="1:10" ht="45" customHeight="1" thickBot="1">
      <c r="A37" s="131" t="s">
        <v>46</v>
      </c>
      <c r="B37" s="132"/>
      <c r="C37" s="90" t="s">
        <v>47</v>
      </c>
      <c r="D37" s="86">
        <v>0</v>
      </c>
      <c r="E37" s="86">
        <v>0</v>
      </c>
      <c r="F37" s="86" t="s">
        <v>12</v>
      </c>
      <c r="G37" s="86" t="s">
        <v>12</v>
      </c>
      <c r="H37" s="20" t="s">
        <v>12</v>
      </c>
      <c r="I37" s="28" t="s">
        <v>12</v>
      </c>
      <c r="J37" s="49"/>
    </row>
    <row r="38" spans="1:10" ht="58.5" customHeight="1" thickBot="1">
      <c r="A38" s="131" t="s">
        <v>48</v>
      </c>
      <c r="B38" s="132"/>
      <c r="C38" s="90" t="s">
        <v>49</v>
      </c>
      <c r="D38" s="86">
        <v>20</v>
      </c>
      <c r="E38" s="86">
        <v>15</v>
      </c>
      <c r="F38" s="86" t="s">
        <v>12</v>
      </c>
      <c r="G38" s="86" t="s">
        <v>12</v>
      </c>
      <c r="H38" s="20" t="s">
        <v>12</v>
      </c>
      <c r="I38" s="92" t="s">
        <v>426</v>
      </c>
      <c r="J38" s="49"/>
    </row>
    <row r="39" spans="1:10" ht="57.75" customHeight="1" thickBot="1">
      <c r="A39" s="131" t="s">
        <v>50</v>
      </c>
      <c r="B39" s="132"/>
      <c r="C39" s="90" t="s">
        <v>49</v>
      </c>
      <c r="D39" s="86">
        <v>89.5</v>
      </c>
      <c r="E39" s="86">
        <v>83.4</v>
      </c>
      <c r="F39" s="86" t="s">
        <v>12</v>
      </c>
      <c r="G39" s="86" t="s">
        <v>12</v>
      </c>
      <c r="H39" s="20" t="s">
        <v>12</v>
      </c>
      <c r="I39" s="91" t="s">
        <v>342</v>
      </c>
      <c r="J39" s="49"/>
    </row>
    <row r="40" spans="1:10" ht="66" customHeight="1" thickBot="1">
      <c r="A40" s="133" t="s">
        <v>12</v>
      </c>
      <c r="B40" s="134"/>
      <c r="C40" s="86" t="s">
        <v>12</v>
      </c>
      <c r="D40" s="86" t="s">
        <v>12</v>
      </c>
      <c r="E40" s="86" t="s">
        <v>12</v>
      </c>
      <c r="F40" s="90" t="s">
        <v>51</v>
      </c>
      <c r="G40" s="90" t="s">
        <v>300</v>
      </c>
      <c r="H40" s="169" t="s">
        <v>299</v>
      </c>
      <c r="I40" s="252"/>
      <c r="J40" s="49"/>
    </row>
    <row r="41" spans="1:10" ht="138.75" customHeight="1" thickBot="1">
      <c r="A41" s="133" t="s">
        <v>12</v>
      </c>
      <c r="B41" s="134"/>
      <c r="C41" s="86" t="s">
        <v>12</v>
      </c>
      <c r="D41" s="86" t="s">
        <v>12</v>
      </c>
      <c r="E41" s="86" t="s">
        <v>12</v>
      </c>
      <c r="F41" s="90" t="s">
        <v>52</v>
      </c>
      <c r="G41" s="90" t="s">
        <v>298</v>
      </c>
      <c r="H41" s="170"/>
      <c r="I41" s="253"/>
      <c r="J41" s="49"/>
    </row>
    <row r="42" spans="1:10" ht="45" hidden="1" customHeight="1" thickBot="1">
      <c r="A42" s="133" t="s">
        <v>12</v>
      </c>
      <c r="B42" s="134"/>
      <c r="C42" s="86" t="s">
        <v>12</v>
      </c>
      <c r="D42" s="86" t="s">
        <v>12</v>
      </c>
      <c r="E42" s="86"/>
      <c r="F42" s="90"/>
      <c r="G42" s="90"/>
      <c r="H42" s="16"/>
      <c r="I42" s="195"/>
      <c r="J42" s="49"/>
    </row>
    <row r="43" spans="1:10" ht="32.25" customHeight="1" thickBot="1">
      <c r="A43" s="175" t="s">
        <v>53</v>
      </c>
      <c r="B43" s="176"/>
      <c r="C43" s="176"/>
      <c r="D43" s="176"/>
      <c r="E43" s="176"/>
      <c r="F43" s="176"/>
      <c r="G43" s="176"/>
      <c r="H43" s="176"/>
      <c r="I43" s="177"/>
      <c r="J43" s="49"/>
    </row>
    <row r="44" spans="1:10" ht="119.25" customHeight="1" thickBot="1">
      <c r="A44" s="131" t="s">
        <v>54</v>
      </c>
      <c r="B44" s="132"/>
      <c r="C44" s="90" t="s">
        <v>11</v>
      </c>
      <c r="D44" s="86">
        <v>2380</v>
      </c>
      <c r="E44" s="86">
        <v>121515</v>
      </c>
      <c r="F44" s="86" t="s">
        <v>12</v>
      </c>
      <c r="G44" s="86" t="s">
        <v>12</v>
      </c>
      <c r="H44" s="20" t="s">
        <v>12</v>
      </c>
      <c r="I44" s="55" t="s">
        <v>409</v>
      </c>
      <c r="J44" s="49"/>
    </row>
    <row r="45" spans="1:10" ht="137.25" customHeight="1" thickBot="1">
      <c r="A45" s="133" t="s">
        <v>12</v>
      </c>
      <c r="B45" s="134"/>
      <c r="C45" s="86" t="s">
        <v>12</v>
      </c>
      <c r="D45" s="86" t="s">
        <v>12</v>
      </c>
      <c r="E45" s="86" t="s">
        <v>12</v>
      </c>
      <c r="F45" s="56" t="s">
        <v>55</v>
      </c>
      <c r="G45" s="56" t="s">
        <v>301</v>
      </c>
      <c r="H45" s="22" t="s">
        <v>56</v>
      </c>
      <c r="I45" s="35"/>
      <c r="J45" s="49"/>
    </row>
    <row r="46" spans="1:10" ht="84.75" customHeight="1" thickBot="1">
      <c r="A46" s="133" t="s">
        <v>12</v>
      </c>
      <c r="B46" s="134"/>
      <c r="C46" s="86" t="s">
        <v>12</v>
      </c>
      <c r="D46" s="86" t="s">
        <v>12</v>
      </c>
      <c r="E46" s="86" t="s">
        <v>12</v>
      </c>
      <c r="F46" s="56" t="s">
        <v>304</v>
      </c>
      <c r="G46" s="56" t="s">
        <v>303</v>
      </c>
      <c r="H46" s="22" t="s">
        <v>302</v>
      </c>
      <c r="I46" s="35"/>
      <c r="J46" s="49"/>
    </row>
    <row r="47" spans="1:10" ht="28.5" customHeight="1" thickBot="1">
      <c r="A47" s="131" t="s">
        <v>57</v>
      </c>
      <c r="B47" s="178"/>
      <c r="C47" s="178"/>
      <c r="D47" s="178"/>
      <c r="E47" s="178"/>
      <c r="F47" s="178"/>
      <c r="G47" s="178"/>
      <c r="H47" s="145"/>
      <c r="I47" s="146"/>
      <c r="J47" s="49"/>
    </row>
    <row r="48" spans="1:10" ht="50.25" customHeight="1" thickBot="1">
      <c r="A48" s="131" t="s">
        <v>58</v>
      </c>
      <c r="B48" s="132"/>
      <c r="C48" s="90" t="s">
        <v>59</v>
      </c>
      <c r="D48" s="86">
        <v>26.59</v>
      </c>
      <c r="E48" s="86">
        <v>23.93</v>
      </c>
      <c r="F48" s="86" t="s">
        <v>12</v>
      </c>
      <c r="G48" s="86" t="s">
        <v>12</v>
      </c>
      <c r="H48" s="42" t="s">
        <v>12</v>
      </c>
      <c r="I48" s="27" t="s">
        <v>12</v>
      </c>
      <c r="J48" s="49"/>
    </row>
    <row r="49" spans="1:10" ht="61.5" customHeight="1" thickBot="1">
      <c r="A49" s="131" t="s">
        <v>60</v>
      </c>
      <c r="B49" s="132"/>
      <c r="C49" s="90" t="s">
        <v>59</v>
      </c>
      <c r="D49" s="86">
        <v>4.8</v>
      </c>
      <c r="E49" s="86">
        <v>4.3</v>
      </c>
      <c r="F49" s="13" t="s">
        <v>12</v>
      </c>
      <c r="G49" s="13" t="s">
        <v>12</v>
      </c>
      <c r="H49" s="43" t="s">
        <v>12</v>
      </c>
      <c r="I49" s="31" t="s">
        <v>12</v>
      </c>
      <c r="J49" s="49"/>
    </row>
    <row r="50" spans="1:10" ht="61.5" customHeight="1" thickBot="1">
      <c r="A50" s="133" t="s">
        <v>12</v>
      </c>
      <c r="B50" s="134"/>
      <c r="C50" s="86" t="s">
        <v>12</v>
      </c>
      <c r="D50" s="86" t="s">
        <v>12</v>
      </c>
      <c r="E50" s="86" t="s">
        <v>12</v>
      </c>
      <c r="F50" s="57" t="s">
        <v>61</v>
      </c>
      <c r="G50" s="58" t="s">
        <v>309</v>
      </c>
      <c r="H50" s="252" t="s">
        <v>308</v>
      </c>
      <c r="I50" s="172"/>
      <c r="J50" s="49"/>
    </row>
    <row r="51" spans="1:10" ht="48.75" customHeight="1" thickBot="1">
      <c r="A51" s="133" t="s">
        <v>12</v>
      </c>
      <c r="B51" s="134"/>
      <c r="C51" s="86" t="s">
        <v>12</v>
      </c>
      <c r="D51" s="86" t="s">
        <v>12</v>
      </c>
      <c r="E51" s="86" t="s">
        <v>12</v>
      </c>
      <c r="F51" s="59" t="s">
        <v>62</v>
      </c>
      <c r="G51" s="46" t="s">
        <v>305</v>
      </c>
      <c r="H51" s="253"/>
      <c r="I51" s="173"/>
      <c r="J51" s="49"/>
    </row>
    <row r="52" spans="1:10" ht="63.75" customHeight="1" thickBot="1">
      <c r="A52" s="133" t="s">
        <v>12</v>
      </c>
      <c r="B52" s="134"/>
      <c r="C52" s="86" t="s">
        <v>12</v>
      </c>
      <c r="D52" s="86" t="s">
        <v>12</v>
      </c>
      <c r="E52" s="86" t="s">
        <v>12</v>
      </c>
      <c r="F52" s="59" t="s">
        <v>63</v>
      </c>
      <c r="G52" s="46" t="s">
        <v>307</v>
      </c>
      <c r="H52" s="253"/>
      <c r="I52" s="173"/>
      <c r="J52" s="49"/>
    </row>
    <row r="53" spans="1:10" ht="54" customHeight="1" thickBot="1">
      <c r="A53" s="133" t="s">
        <v>12</v>
      </c>
      <c r="B53" s="134"/>
      <c r="C53" s="86" t="s">
        <v>12</v>
      </c>
      <c r="D53" s="86" t="s">
        <v>12</v>
      </c>
      <c r="E53" s="86" t="s">
        <v>12</v>
      </c>
      <c r="F53" s="60" t="s">
        <v>64</v>
      </c>
      <c r="G53" s="61" t="s">
        <v>306</v>
      </c>
      <c r="H53" s="195"/>
      <c r="I53" s="174"/>
      <c r="J53" s="49"/>
    </row>
    <row r="54" spans="1:10" ht="30.75" customHeight="1" thickBot="1">
      <c r="A54" s="166" t="s">
        <v>65</v>
      </c>
      <c r="B54" s="167"/>
      <c r="C54" s="167"/>
      <c r="D54" s="167"/>
      <c r="E54" s="167"/>
      <c r="F54" s="167"/>
      <c r="G54" s="167"/>
      <c r="H54" s="167"/>
      <c r="I54" s="168"/>
      <c r="J54" s="49"/>
    </row>
    <row r="55" spans="1:10" ht="42" customHeight="1" thickBot="1">
      <c r="A55" s="131" t="s">
        <v>66</v>
      </c>
      <c r="B55" s="132"/>
      <c r="C55" s="90" t="s">
        <v>18</v>
      </c>
      <c r="D55" s="86">
        <v>0</v>
      </c>
      <c r="E55" s="86">
        <v>0</v>
      </c>
      <c r="F55" s="86" t="s">
        <v>12</v>
      </c>
      <c r="G55" s="86" t="s">
        <v>12</v>
      </c>
      <c r="H55" s="20" t="s">
        <v>12</v>
      </c>
      <c r="I55" s="28" t="s">
        <v>12</v>
      </c>
      <c r="J55" s="49"/>
    </row>
    <row r="56" spans="1:10" ht="116.25" customHeight="1">
      <c r="A56" s="163" t="s">
        <v>12</v>
      </c>
      <c r="B56" s="164"/>
      <c r="C56" s="165" t="s">
        <v>12</v>
      </c>
      <c r="D56" s="165" t="s">
        <v>12</v>
      </c>
      <c r="E56" s="165" t="s">
        <v>12</v>
      </c>
      <c r="F56" s="156" t="s">
        <v>67</v>
      </c>
      <c r="G56" s="156" t="s">
        <v>310</v>
      </c>
      <c r="H56" s="159" t="s">
        <v>311</v>
      </c>
      <c r="I56" s="135"/>
      <c r="J56" s="162"/>
    </row>
    <row r="57" spans="1:10" ht="258.75" customHeight="1" thickBot="1">
      <c r="A57" s="154"/>
      <c r="B57" s="155"/>
      <c r="C57" s="126"/>
      <c r="D57" s="126"/>
      <c r="E57" s="126"/>
      <c r="F57" s="157"/>
      <c r="G57" s="157"/>
      <c r="H57" s="160"/>
      <c r="I57" s="179"/>
      <c r="J57" s="162"/>
    </row>
    <row r="58" spans="1:10" ht="162" customHeight="1" thickBot="1">
      <c r="A58" s="133" t="s">
        <v>12</v>
      </c>
      <c r="B58" s="134"/>
      <c r="C58" s="86" t="s">
        <v>12</v>
      </c>
      <c r="D58" s="86" t="s">
        <v>12</v>
      </c>
      <c r="E58" s="86" t="s">
        <v>12</v>
      </c>
      <c r="F58" s="90" t="s">
        <v>68</v>
      </c>
      <c r="G58" s="6" t="s">
        <v>432</v>
      </c>
      <c r="H58" s="15" t="s">
        <v>312</v>
      </c>
      <c r="I58" s="136"/>
      <c r="J58" s="62"/>
    </row>
    <row r="59" spans="1:10" ht="36" customHeight="1" thickBot="1">
      <c r="A59" s="166" t="s">
        <v>69</v>
      </c>
      <c r="B59" s="167"/>
      <c r="C59" s="167"/>
      <c r="D59" s="167"/>
      <c r="E59" s="167"/>
      <c r="F59" s="167"/>
      <c r="G59" s="167"/>
      <c r="H59" s="167"/>
      <c r="I59" s="168"/>
      <c r="J59" s="49"/>
    </row>
    <row r="60" spans="1:10" ht="88.5" customHeight="1" thickBot="1">
      <c r="A60" s="144" t="s">
        <v>70</v>
      </c>
      <c r="B60" s="152"/>
      <c r="C60" s="17" t="s">
        <v>59</v>
      </c>
      <c r="D60" s="13">
        <v>11.6</v>
      </c>
      <c r="E60" s="13">
        <v>11.6</v>
      </c>
      <c r="F60" s="13" t="s">
        <v>12</v>
      </c>
      <c r="G60" s="13" t="s">
        <v>12</v>
      </c>
      <c r="H60" s="23" t="s">
        <v>12</v>
      </c>
      <c r="I60" s="29" t="s">
        <v>12</v>
      </c>
      <c r="J60" s="49"/>
    </row>
    <row r="61" spans="1:10" ht="102" customHeight="1" thickBot="1">
      <c r="A61" s="188" t="s">
        <v>12</v>
      </c>
      <c r="B61" s="189"/>
      <c r="C61" s="18" t="s">
        <v>12</v>
      </c>
      <c r="D61" s="18" t="s">
        <v>12</v>
      </c>
      <c r="E61" s="18" t="s">
        <v>12</v>
      </c>
      <c r="F61" s="50" t="s">
        <v>71</v>
      </c>
      <c r="G61" s="40" t="s">
        <v>382</v>
      </c>
      <c r="H61" s="190" t="s">
        <v>433</v>
      </c>
      <c r="I61" s="193"/>
      <c r="J61" s="49"/>
    </row>
    <row r="62" spans="1:10" ht="58.5" customHeight="1" thickBot="1">
      <c r="A62" s="133" t="s">
        <v>12</v>
      </c>
      <c r="B62" s="134"/>
      <c r="C62" s="86" t="s">
        <v>12</v>
      </c>
      <c r="D62" s="86" t="s">
        <v>12</v>
      </c>
      <c r="E62" s="86" t="s">
        <v>12</v>
      </c>
      <c r="F62" s="90" t="s">
        <v>72</v>
      </c>
      <c r="G62" s="90" t="s">
        <v>381</v>
      </c>
      <c r="H62" s="191"/>
      <c r="I62" s="179"/>
      <c r="J62" s="49"/>
    </row>
    <row r="63" spans="1:10" ht="90" customHeight="1" thickBot="1">
      <c r="A63" s="137" t="s">
        <v>12</v>
      </c>
      <c r="B63" s="138"/>
      <c r="C63" s="94" t="s">
        <v>12</v>
      </c>
      <c r="D63" s="94" t="s">
        <v>12</v>
      </c>
      <c r="E63" s="94" t="s">
        <v>12</v>
      </c>
      <c r="F63" s="41" t="s">
        <v>73</v>
      </c>
      <c r="G63" s="41" t="s">
        <v>383</v>
      </c>
      <c r="H63" s="192"/>
      <c r="I63" s="136"/>
      <c r="J63" s="49"/>
    </row>
    <row r="64" spans="1:10" ht="31.5" customHeight="1" thickBot="1">
      <c r="A64" s="166" t="s">
        <v>74</v>
      </c>
      <c r="B64" s="167"/>
      <c r="C64" s="167"/>
      <c r="D64" s="167"/>
      <c r="E64" s="167"/>
      <c r="F64" s="167"/>
      <c r="G64" s="167"/>
      <c r="H64" s="180"/>
      <c r="I64" s="173"/>
      <c r="J64" s="49"/>
    </row>
    <row r="65" spans="1:10" ht="97.5" customHeight="1">
      <c r="A65" s="144" t="s">
        <v>75</v>
      </c>
      <c r="B65" s="152"/>
      <c r="C65" s="156" t="s">
        <v>59</v>
      </c>
      <c r="D65" s="165">
        <v>54.5</v>
      </c>
      <c r="E65" s="165">
        <v>54.5</v>
      </c>
      <c r="F65" s="165" t="s">
        <v>12</v>
      </c>
      <c r="G65" s="182" t="s">
        <v>12</v>
      </c>
      <c r="H65" s="184" t="s">
        <v>12</v>
      </c>
      <c r="I65" s="186" t="s">
        <v>476</v>
      </c>
      <c r="J65" s="162"/>
    </row>
    <row r="66" spans="1:10" ht="67.5" customHeight="1" thickBot="1">
      <c r="A66" s="166"/>
      <c r="B66" s="181"/>
      <c r="C66" s="157"/>
      <c r="D66" s="126"/>
      <c r="E66" s="126"/>
      <c r="F66" s="126"/>
      <c r="G66" s="183"/>
      <c r="H66" s="185"/>
      <c r="I66" s="187"/>
      <c r="J66" s="162"/>
    </row>
    <row r="67" spans="1:10" ht="119.25" customHeight="1" thickBot="1">
      <c r="A67" s="133" t="s">
        <v>12</v>
      </c>
      <c r="B67" s="134"/>
      <c r="C67" s="86" t="s">
        <v>12</v>
      </c>
      <c r="D67" s="86" t="s">
        <v>12</v>
      </c>
      <c r="E67" s="86" t="s">
        <v>12</v>
      </c>
      <c r="F67" s="90" t="s">
        <v>76</v>
      </c>
      <c r="G67" s="6" t="s">
        <v>313</v>
      </c>
      <c r="H67" s="267" t="s">
        <v>315</v>
      </c>
      <c r="I67" s="194"/>
      <c r="J67" s="49"/>
    </row>
    <row r="68" spans="1:10" ht="51" customHeight="1" thickBot="1">
      <c r="A68" s="133" t="s">
        <v>12</v>
      </c>
      <c r="B68" s="134"/>
      <c r="C68" s="86" t="s">
        <v>12</v>
      </c>
      <c r="D68" s="86" t="s">
        <v>12</v>
      </c>
      <c r="E68" s="86" t="s">
        <v>12</v>
      </c>
      <c r="F68" s="90" t="s">
        <v>77</v>
      </c>
      <c r="G68" s="90" t="s">
        <v>314</v>
      </c>
      <c r="H68" s="268"/>
      <c r="I68" s="195"/>
      <c r="J68" s="49"/>
    </row>
    <row r="69" spans="1:10" ht="22.5" customHeight="1" thickBot="1">
      <c r="A69" s="141" t="s">
        <v>78</v>
      </c>
      <c r="B69" s="142"/>
      <c r="C69" s="142"/>
      <c r="D69" s="142"/>
      <c r="E69" s="142"/>
      <c r="F69" s="142"/>
      <c r="G69" s="142"/>
      <c r="H69" s="142"/>
      <c r="I69" s="143"/>
      <c r="J69" s="49"/>
    </row>
    <row r="70" spans="1:10" ht="24.75" customHeight="1" thickBot="1">
      <c r="A70" s="131" t="s">
        <v>79</v>
      </c>
      <c r="B70" s="178"/>
      <c r="C70" s="178"/>
      <c r="D70" s="178"/>
      <c r="E70" s="178"/>
      <c r="F70" s="178"/>
      <c r="G70" s="178"/>
      <c r="H70" s="178"/>
      <c r="I70" s="146"/>
      <c r="J70" s="49"/>
    </row>
    <row r="71" spans="1:10" ht="152.25" customHeight="1" thickBot="1">
      <c r="A71" s="131" t="s">
        <v>80</v>
      </c>
      <c r="B71" s="132"/>
      <c r="C71" s="90" t="s">
        <v>81</v>
      </c>
      <c r="D71" s="86">
        <v>95</v>
      </c>
      <c r="E71" s="86">
        <v>84.6</v>
      </c>
      <c r="F71" s="86" t="s">
        <v>12</v>
      </c>
      <c r="G71" s="86" t="s">
        <v>12</v>
      </c>
      <c r="H71" s="20" t="s">
        <v>12</v>
      </c>
      <c r="I71" s="32" t="s">
        <v>343</v>
      </c>
      <c r="J71" s="49"/>
    </row>
    <row r="72" spans="1:10" ht="97.5" customHeight="1" thickBot="1">
      <c r="A72" s="131" t="s">
        <v>82</v>
      </c>
      <c r="B72" s="132"/>
      <c r="C72" s="90" t="s">
        <v>81</v>
      </c>
      <c r="D72" s="86">
        <v>100</v>
      </c>
      <c r="E72" s="86">
        <v>100</v>
      </c>
      <c r="F72" s="86" t="s">
        <v>12</v>
      </c>
      <c r="G72" s="86" t="s">
        <v>12</v>
      </c>
      <c r="H72" s="20" t="s">
        <v>12</v>
      </c>
      <c r="I72" s="28" t="s">
        <v>12</v>
      </c>
      <c r="J72" s="49"/>
    </row>
    <row r="73" spans="1:10" ht="219" customHeight="1" thickBot="1">
      <c r="A73" s="133" t="s">
        <v>12</v>
      </c>
      <c r="B73" s="134"/>
      <c r="C73" s="86" t="s">
        <v>12</v>
      </c>
      <c r="D73" s="86" t="s">
        <v>12</v>
      </c>
      <c r="E73" s="86" t="s">
        <v>12</v>
      </c>
      <c r="F73" s="90" t="s">
        <v>83</v>
      </c>
      <c r="G73" s="6" t="s">
        <v>316</v>
      </c>
      <c r="H73" s="15" t="s">
        <v>317</v>
      </c>
      <c r="I73" s="135"/>
      <c r="J73" s="49"/>
    </row>
    <row r="74" spans="1:10" ht="132.75" customHeight="1" thickBot="1">
      <c r="A74" s="133" t="s">
        <v>12</v>
      </c>
      <c r="B74" s="134"/>
      <c r="C74" s="86" t="s">
        <v>12</v>
      </c>
      <c r="D74" s="86" t="s">
        <v>12</v>
      </c>
      <c r="E74" s="86" t="s">
        <v>12</v>
      </c>
      <c r="F74" s="90" t="s">
        <v>84</v>
      </c>
      <c r="G74" s="6" t="s">
        <v>319</v>
      </c>
      <c r="H74" s="15" t="s">
        <v>318</v>
      </c>
      <c r="I74" s="136"/>
      <c r="J74" s="49"/>
    </row>
    <row r="75" spans="1:10" ht="82.5" customHeight="1" thickBot="1">
      <c r="A75" s="131" t="s">
        <v>85</v>
      </c>
      <c r="B75" s="132"/>
      <c r="C75" s="90" t="s">
        <v>81</v>
      </c>
      <c r="D75" s="86">
        <v>90</v>
      </c>
      <c r="E75" s="86">
        <v>91.49</v>
      </c>
      <c r="F75" s="86" t="s">
        <v>12</v>
      </c>
      <c r="G75" s="86" t="s">
        <v>12</v>
      </c>
      <c r="H75" s="23" t="s">
        <v>12</v>
      </c>
      <c r="I75" s="28" t="s">
        <v>12</v>
      </c>
      <c r="J75" s="49"/>
    </row>
    <row r="76" spans="1:10" ht="96" customHeight="1" thickBot="1">
      <c r="A76" s="163" t="s">
        <v>12</v>
      </c>
      <c r="B76" s="164"/>
      <c r="C76" s="165" t="s">
        <v>12</v>
      </c>
      <c r="D76" s="165" t="s">
        <v>12</v>
      </c>
      <c r="E76" s="165" t="s">
        <v>12</v>
      </c>
      <c r="F76" s="156" t="s">
        <v>86</v>
      </c>
      <c r="G76" s="203" t="s">
        <v>321</v>
      </c>
      <c r="H76" s="205" t="s">
        <v>320</v>
      </c>
      <c r="I76" s="146"/>
      <c r="J76" s="162"/>
    </row>
    <row r="77" spans="1:10" ht="116.25" hidden="1" customHeight="1" thickBot="1">
      <c r="A77" s="154"/>
      <c r="B77" s="155"/>
      <c r="C77" s="126"/>
      <c r="D77" s="126"/>
      <c r="E77" s="126"/>
      <c r="F77" s="157"/>
      <c r="G77" s="204"/>
      <c r="H77" s="206"/>
      <c r="I77" s="168"/>
      <c r="J77" s="162"/>
    </row>
    <row r="78" spans="1:10" ht="43.5" customHeight="1">
      <c r="A78" s="163" t="s">
        <v>12</v>
      </c>
      <c r="B78" s="164"/>
      <c r="C78" s="165" t="s">
        <v>12</v>
      </c>
      <c r="D78" s="165" t="s">
        <v>12</v>
      </c>
      <c r="E78" s="165" t="s">
        <v>12</v>
      </c>
      <c r="F78" s="156" t="s">
        <v>87</v>
      </c>
      <c r="G78" s="200" t="s">
        <v>344</v>
      </c>
      <c r="H78" s="24" t="s">
        <v>345</v>
      </c>
      <c r="I78" s="135"/>
      <c r="J78" s="162"/>
    </row>
    <row r="79" spans="1:10" ht="39" customHeight="1">
      <c r="A79" s="197"/>
      <c r="B79" s="198"/>
      <c r="C79" s="199"/>
      <c r="D79" s="199"/>
      <c r="E79" s="199"/>
      <c r="F79" s="158"/>
      <c r="G79" s="201"/>
      <c r="H79" s="24" t="s">
        <v>346</v>
      </c>
      <c r="I79" s="179"/>
      <c r="J79" s="162"/>
    </row>
    <row r="80" spans="1:10" ht="27.75" customHeight="1" thickBot="1">
      <c r="A80" s="154"/>
      <c r="B80" s="155"/>
      <c r="C80" s="126"/>
      <c r="D80" s="126"/>
      <c r="E80" s="126"/>
      <c r="F80" s="157"/>
      <c r="G80" s="202"/>
      <c r="H80" s="15"/>
      <c r="I80" s="161"/>
      <c r="J80" s="162"/>
    </row>
    <row r="81" spans="1:10" ht="21" customHeight="1" thickBot="1">
      <c r="A81" s="131" t="s">
        <v>88</v>
      </c>
      <c r="B81" s="178"/>
      <c r="C81" s="178"/>
      <c r="D81" s="178"/>
      <c r="E81" s="178"/>
      <c r="F81" s="178"/>
      <c r="G81" s="178"/>
      <c r="H81" s="178"/>
      <c r="I81" s="196"/>
      <c r="J81" s="49"/>
    </row>
    <row r="82" spans="1:10" ht="127.5" customHeight="1" thickBot="1">
      <c r="A82" s="131" t="s">
        <v>89</v>
      </c>
      <c r="B82" s="132"/>
      <c r="C82" s="90" t="s">
        <v>81</v>
      </c>
      <c r="D82" s="86">
        <v>70.400000000000006</v>
      </c>
      <c r="E82" s="86">
        <v>70.400000000000006</v>
      </c>
      <c r="F82" s="86" t="s">
        <v>12</v>
      </c>
      <c r="G82" s="86" t="s">
        <v>12</v>
      </c>
      <c r="H82" s="25" t="s">
        <v>12</v>
      </c>
      <c r="I82" s="31" t="s">
        <v>12</v>
      </c>
      <c r="J82" s="49"/>
    </row>
    <row r="83" spans="1:10" ht="69" customHeight="1" thickBot="1">
      <c r="A83" s="133" t="s">
        <v>12</v>
      </c>
      <c r="B83" s="134"/>
      <c r="C83" s="86" t="s">
        <v>12</v>
      </c>
      <c r="D83" s="86" t="s">
        <v>12</v>
      </c>
      <c r="E83" s="86" t="s">
        <v>12</v>
      </c>
      <c r="F83" s="90" t="s">
        <v>410</v>
      </c>
      <c r="G83" s="90" t="s">
        <v>322</v>
      </c>
      <c r="H83" s="190" t="s">
        <v>323</v>
      </c>
      <c r="I83" s="193"/>
      <c r="J83" s="49"/>
    </row>
    <row r="84" spans="1:10" ht="122.25" customHeight="1" thickBot="1">
      <c r="A84" s="133" t="s">
        <v>12</v>
      </c>
      <c r="B84" s="134"/>
      <c r="C84" s="86" t="s">
        <v>12</v>
      </c>
      <c r="D84" s="86" t="s">
        <v>12</v>
      </c>
      <c r="E84" s="86" t="s">
        <v>12</v>
      </c>
      <c r="F84" s="90" t="s">
        <v>90</v>
      </c>
      <c r="G84" s="90" t="s">
        <v>477</v>
      </c>
      <c r="H84" s="192"/>
      <c r="I84" s="136"/>
      <c r="J84" s="49"/>
    </row>
    <row r="85" spans="1:10" ht="12" customHeight="1">
      <c r="A85" s="163" t="s">
        <v>12</v>
      </c>
      <c r="B85" s="164"/>
      <c r="C85" s="165" t="s">
        <v>12</v>
      </c>
      <c r="D85" s="165" t="s">
        <v>12</v>
      </c>
      <c r="E85" s="165" t="s">
        <v>12</v>
      </c>
      <c r="F85" s="156" t="s">
        <v>91</v>
      </c>
      <c r="G85" s="203" t="s">
        <v>324</v>
      </c>
      <c r="H85" s="207" t="s">
        <v>411</v>
      </c>
      <c r="I85" s="193"/>
      <c r="J85" s="162"/>
    </row>
    <row r="86" spans="1:10" ht="94.5" customHeight="1" thickBot="1">
      <c r="A86" s="154"/>
      <c r="B86" s="155"/>
      <c r="C86" s="126"/>
      <c r="D86" s="126"/>
      <c r="E86" s="126"/>
      <c r="F86" s="157"/>
      <c r="G86" s="204"/>
      <c r="H86" s="208"/>
      <c r="I86" s="136"/>
      <c r="J86" s="162"/>
    </row>
    <row r="87" spans="1:10" ht="24" customHeight="1" thickBot="1">
      <c r="A87" s="166" t="s">
        <v>92</v>
      </c>
      <c r="B87" s="167"/>
      <c r="C87" s="167"/>
      <c r="D87" s="167"/>
      <c r="E87" s="167"/>
      <c r="F87" s="167"/>
      <c r="G87" s="167"/>
      <c r="H87" s="167"/>
      <c r="I87" s="168"/>
      <c r="J87" s="49"/>
    </row>
    <row r="88" spans="1:10" ht="49.5" customHeight="1" thickBot="1">
      <c r="A88" s="131" t="s">
        <v>93</v>
      </c>
      <c r="B88" s="132"/>
      <c r="C88" s="90" t="s">
        <v>59</v>
      </c>
      <c r="D88" s="86">
        <v>0</v>
      </c>
      <c r="E88" s="86">
        <v>0</v>
      </c>
      <c r="F88" s="86" t="s">
        <v>12</v>
      </c>
      <c r="G88" s="86" t="s">
        <v>12</v>
      </c>
      <c r="H88" s="20" t="s">
        <v>12</v>
      </c>
      <c r="I88" s="28" t="s">
        <v>12</v>
      </c>
      <c r="J88" s="49"/>
    </row>
    <row r="89" spans="1:10" ht="84.75" customHeight="1" thickBot="1">
      <c r="A89" s="133" t="s">
        <v>12</v>
      </c>
      <c r="B89" s="134"/>
      <c r="C89" s="86" t="s">
        <v>12</v>
      </c>
      <c r="D89" s="86" t="s">
        <v>12</v>
      </c>
      <c r="E89" s="86" t="s">
        <v>12</v>
      </c>
      <c r="F89" s="90" t="s">
        <v>94</v>
      </c>
      <c r="G89" s="6" t="s">
        <v>347</v>
      </c>
      <c r="H89" s="82" t="s">
        <v>325</v>
      </c>
      <c r="I89" s="135"/>
      <c r="J89" s="49"/>
    </row>
    <row r="90" spans="1:10" ht="77.25" customHeight="1" thickBot="1">
      <c r="A90" s="133" t="s">
        <v>12</v>
      </c>
      <c r="B90" s="134"/>
      <c r="C90" s="86" t="s">
        <v>12</v>
      </c>
      <c r="D90" s="86" t="s">
        <v>12</v>
      </c>
      <c r="E90" s="86" t="s">
        <v>12</v>
      </c>
      <c r="F90" s="63" t="s">
        <v>95</v>
      </c>
      <c r="G90" s="90" t="s">
        <v>327</v>
      </c>
      <c r="H90" s="82" t="s">
        <v>326</v>
      </c>
      <c r="I90" s="136"/>
      <c r="J90" s="49"/>
    </row>
    <row r="91" spans="1:10" ht="99.75" customHeight="1" thickBot="1">
      <c r="A91" s="131" t="s">
        <v>96</v>
      </c>
      <c r="B91" s="132"/>
      <c r="C91" s="90" t="s">
        <v>59</v>
      </c>
      <c r="D91" s="86">
        <v>75</v>
      </c>
      <c r="E91" s="86">
        <v>93.75</v>
      </c>
      <c r="F91" s="86" t="s">
        <v>12</v>
      </c>
      <c r="G91" s="86" t="s">
        <v>12</v>
      </c>
      <c r="H91" s="20" t="s">
        <v>12</v>
      </c>
      <c r="I91" s="28" t="s">
        <v>12</v>
      </c>
      <c r="J91" s="49"/>
    </row>
    <row r="92" spans="1:10" ht="59.25" customHeight="1" thickBot="1">
      <c r="A92" s="133" t="s">
        <v>12</v>
      </c>
      <c r="B92" s="134"/>
      <c r="C92" s="86" t="s">
        <v>12</v>
      </c>
      <c r="D92" s="86" t="s">
        <v>12</v>
      </c>
      <c r="E92" s="86" t="s">
        <v>12</v>
      </c>
      <c r="F92" s="90" t="s">
        <v>94</v>
      </c>
      <c r="G92" s="6" t="s">
        <v>348</v>
      </c>
      <c r="H92" s="159" t="s">
        <v>350</v>
      </c>
      <c r="I92" s="135"/>
      <c r="J92" s="49"/>
    </row>
    <row r="93" spans="1:10" ht="116.25" customHeight="1">
      <c r="A93" s="163" t="s">
        <v>12</v>
      </c>
      <c r="B93" s="164"/>
      <c r="C93" s="165" t="s">
        <v>12</v>
      </c>
      <c r="D93" s="165" t="s">
        <v>12</v>
      </c>
      <c r="E93" s="165" t="s">
        <v>12</v>
      </c>
      <c r="F93" s="156" t="s">
        <v>97</v>
      </c>
      <c r="G93" s="156" t="s">
        <v>349</v>
      </c>
      <c r="H93" s="191"/>
      <c r="I93" s="179"/>
      <c r="J93" s="162"/>
    </row>
    <row r="94" spans="1:10" ht="81" customHeight="1" thickBot="1">
      <c r="A94" s="154"/>
      <c r="B94" s="155"/>
      <c r="C94" s="126"/>
      <c r="D94" s="126"/>
      <c r="E94" s="126"/>
      <c r="F94" s="157"/>
      <c r="G94" s="157"/>
      <c r="H94" s="192"/>
      <c r="I94" s="136"/>
      <c r="J94" s="162"/>
    </row>
    <row r="95" spans="1:10" ht="23.25" customHeight="1" thickBot="1">
      <c r="A95" s="209" t="s">
        <v>98</v>
      </c>
      <c r="B95" s="180"/>
      <c r="C95" s="180"/>
      <c r="D95" s="180"/>
      <c r="E95" s="180"/>
      <c r="F95" s="180"/>
      <c r="G95" s="180"/>
      <c r="H95" s="180"/>
      <c r="I95" s="173"/>
      <c r="J95" s="49"/>
    </row>
    <row r="96" spans="1:10" ht="54.75" customHeight="1" thickBot="1">
      <c r="A96" s="147" t="s">
        <v>99</v>
      </c>
      <c r="B96" s="148"/>
      <c r="C96" s="50" t="s">
        <v>59</v>
      </c>
      <c r="D96" s="18">
        <v>17.2</v>
      </c>
      <c r="E96" s="18">
        <v>17.2</v>
      </c>
      <c r="F96" s="18" t="s">
        <v>12</v>
      </c>
      <c r="G96" s="18" t="s">
        <v>12</v>
      </c>
      <c r="H96" s="26" t="s">
        <v>12</v>
      </c>
      <c r="I96" s="27" t="s">
        <v>12</v>
      </c>
      <c r="J96" s="49"/>
    </row>
    <row r="97" spans="1:10" ht="55.5" customHeight="1" thickBot="1">
      <c r="A97" s="131" t="s">
        <v>100</v>
      </c>
      <c r="B97" s="132"/>
      <c r="C97" s="90" t="s">
        <v>59</v>
      </c>
      <c r="D97" s="86">
        <v>60</v>
      </c>
      <c r="E97" s="86">
        <v>60</v>
      </c>
      <c r="F97" s="86" t="s">
        <v>12</v>
      </c>
      <c r="G97" s="86" t="s">
        <v>12</v>
      </c>
      <c r="H97" s="20" t="s">
        <v>12</v>
      </c>
      <c r="I97" s="29" t="s">
        <v>12</v>
      </c>
      <c r="J97" s="49"/>
    </row>
    <row r="98" spans="1:10" ht="249" customHeight="1" thickBot="1">
      <c r="A98" s="133" t="s">
        <v>12</v>
      </c>
      <c r="B98" s="134"/>
      <c r="C98" s="86" t="s">
        <v>12</v>
      </c>
      <c r="D98" s="86" t="s">
        <v>12</v>
      </c>
      <c r="E98" s="86" t="s">
        <v>12</v>
      </c>
      <c r="F98" s="90" t="s">
        <v>101</v>
      </c>
      <c r="G98" s="6" t="s">
        <v>506</v>
      </c>
      <c r="H98" s="15" t="s">
        <v>487</v>
      </c>
      <c r="I98" s="171"/>
      <c r="J98" s="49"/>
    </row>
    <row r="99" spans="1:10" ht="174" customHeight="1" thickBot="1">
      <c r="A99" s="137" t="s">
        <v>12</v>
      </c>
      <c r="B99" s="138"/>
      <c r="C99" s="94" t="s">
        <v>12</v>
      </c>
      <c r="D99" s="94" t="s">
        <v>12</v>
      </c>
      <c r="E99" s="94" t="s">
        <v>12</v>
      </c>
      <c r="F99" s="41" t="s">
        <v>102</v>
      </c>
      <c r="G99" s="73" t="s">
        <v>480</v>
      </c>
      <c r="H99" s="82" t="s">
        <v>484</v>
      </c>
      <c r="I99" s="210"/>
      <c r="J99" s="49"/>
    </row>
    <row r="100" spans="1:10" ht="30" customHeight="1" thickBot="1">
      <c r="A100" s="209" t="s">
        <v>103</v>
      </c>
      <c r="B100" s="180"/>
      <c r="C100" s="180"/>
      <c r="D100" s="180"/>
      <c r="E100" s="180"/>
      <c r="F100" s="180"/>
      <c r="G100" s="180"/>
      <c r="H100" s="180"/>
      <c r="I100" s="173"/>
      <c r="J100" s="49"/>
    </row>
    <row r="101" spans="1:10" ht="11.25" customHeight="1">
      <c r="A101" s="211" t="s">
        <v>104</v>
      </c>
      <c r="B101" s="212"/>
      <c r="C101" s="214" t="s">
        <v>59</v>
      </c>
      <c r="D101" s="125">
        <v>13.5</v>
      </c>
      <c r="E101" s="125">
        <v>13.5</v>
      </c>
      <c r="F101" s="125" t="s">
        <v>12</v>
      </c>
      <c r="G101" s="125" t="s">
        <v>12</v>
      </c>
      <c r="H101" s="127" t="s">
        <v>12</v>
      </c>
      <c r="I101" s="129"/>
      <c r="J101" s="162"/>
    </row>
    <row r="102" spans="1:10" ht="116.25" hidden="1" customHeight="1">
      <c r="A102" s="209"/>
      <c r="B102" s="213"/>
      <c r="C102" s="158"/>
      <c r="D102" s="199"/>
      <c r="E102" s="199"/>
      <c r="F102" s="199"/>
      <c r="G102" s="199"/>
      <c r="H102" s="215"/>
      <c r="I102" s="216"/>
      <c r="J102" s="162"/>
    </row>
    <row r="103" spans="1:10" ht="3" customHeight="1">
      <c r="A103" s="209"/>
      <c r="B103" s="213"/>
      <c r="C103" s="158"/>
      <c r="D103" s="199"/>
      <c r="E103" s="199"/>
      <c r="F103" s="199"/>
      <c r="G103" s="199"/>
      <c r="H103" s="215"/>
      <c r="I103" s="216"/>
      <c r="J103" s="162"/>
    </row>
    <row r="104" spans="1:10" ht="116.25" hidden="1" customHeight="1">
      <c r="A104" s="209"/>
      <c r="B104" s="213"/>
      <c r="C104" s="158"/>
      <c r="D104" s="199"/>
      <c r="E104" s="199"/>
      <c r="F104" s="199"/>
      <c r="G104" s="199"/>
      <c r="H104" s="215"/>
      <c r="I104" s="216"/>
      <c r="J104" s="162"/>
    </row>
    <row r="105" spans="1:10" ht="116.25" hidden="1" customHeight="1">
      <c r="A105" s="209"/>
      <c r="B105" s="213"/>
      <c r="C105" s="158"/>
      <c r="D105" s="199"/>
      <c r="E105" s="199"/>
      <c r="F105" s="199"/>
      <c r="G105" s="199"/>
      <c r="H105" s="215"/>
      <c r="I105" s="216"/>
      <c r="J105" s="162"/>
    </row>
    <row r="106" spans="1:10" ht="116.25" hidden="1" customHeight="1">
      <c r="A106" s="209"/>
      <c r="B106" s="213"/>
      <c r="C106" s="158"/>
      <c r="D106" s="199"/>
      <c r="E106" s="199"/>
      <c r="F106" s="199"/>
      <c r="G106" s="199"/>
      <c r="H106" s="215"/>
      <c r="I106" s="216"/>
      <c r="J106" s="162"/>
    </row>
    <row r="107" spans="1:10" ht="116.25" customHeight="1" thickBot="1">
      <c r="A107" s="166"/>
      <c r="B107" s="181"/>
      <c r="C107" s="157"/>
      <c r="D107" s="126"/>
      <c r="E107" s="126"/>
      <c r="F107" s="126"/>
      <c r="G107" s="126"/>
      <c r="H107" s="128"/>
      <c r="I107" s="130"/>
      <c r="J107" s="162"/>
    </row>
    <row r="108" spans="1:10" ht="107.25" customHeight="1" thickBot="1">
      <c r="A108" s="133" t="s">
        <v>12</v>
      </c>
      <c r="B108" s="134"/>
      <c r="C108" s="86" t="s">
        <v>12</v>
      </c>
      <c r="D108" s="86" t="s">
        <v>12</v>
      </c>
      <c r="E108" s="86" t="s">
        <v>12</v>
      </c>
      <c r="F108" s="90" t="s">
        <v>105</v>
      </c>
      <c r="G108" s="6" t="s">
        <v>479</v>
      </c>
      <c r="H108" s="82" t="s">
        <v>478</v>
      </c>
      <c r="I108" s="135"/>
      <c r="J108" s="49"/>
    </row>
    <row r="109" spans="1:10" ht="78" customHeight="1" thickBot="1">
      <c r="A109" s="133" t="s">
        <v>12</v>
      </c>
      <c r="B109" s="134"/>
      <c r="C109" s="86" t="s">
        <v>12</v>
      </c>
      <c r="D109" s="86" t="s">
        <v>12</v>
      </c>
      <c r="E109" s="86" t="s">
        <v>12</v>
      </c>
      <c r="F109" s="90" t="s">
        <v>106</v>
      </c>
      <c r="G109" s="90" t="s">
        <v>481</v>
      </c>
      <c r="H109" s="15" t="s">
        <v>107</v>
      </c>
      <c r="I109" s="179"/>
      <c r="J109" s="49"/>
    </row>
    <row r="110" spans="1:10" ht="69.75" customHeight="1" thickBot="1">
      <c r="A110" s="137" t="s">
        <v>12</v>
      </c>
      <c r="B110" s="138"/>
      <c r="C110" s="94" t="s">
        <v>12</v>
      </c>
      <c r="D110" s="94" t="s">
        <v>12</v>
      </c>
      <c r="E110" s="94" t="s">
        <v>12</v>
      </c>
      <c r="F110" s="41" t="s">
        <v>108</v>
      </c>
      <c r="G110" s="41" t="s">
        <v>485</v>
      </c>
      <c r="H110" s="82" t="s">
        <v>486</v>
      </c>
      <c r="I110" s="136"/>
      <c r="J110" s="49"/>
    </row>
    <row r="111" spans="1:10" ht="26.25" customHeight="1" thickBot="1">
      <c r="A111" s="166" t="s">
        <v>109</v>
      </c>
      <c r="B111" s="167"/>
      <c r="C111" s="167"/>
      <c r="D111" s="167"/>
      <c r="E111" s="167"/>
      <c r="F111" s="167"/>
      <c r="G111" s="180"/>
      <c r="H111" s="180"/>
      <c r="I111" s="173"/>
      <c r="J111" s="49"/>
    </row>
    <row r="112" spans="1:10" ht="66" customHeight="1" thickBot="1">
      <c r="A112" s="131" t="s">
        <v>110</v>
      </c>
      <c r="B112" s="132"/>
      <c r="C112" s="90" t="s">
        <v>81</v>
      </c>
      <c r="D112" s="86">
        <v>100</v>
      </c>
      <c r="E112" s="86">
        <v>100</v>
      </c>
      <c r="F112" s="86" t="s">
        <v>12</v>
      </c>
      <c r="G112" s="87" t="s">
        <v>12</v>
      </c>
      <c r="H112" s="26" t="s">
        <v>12</v>
      </c>
      <c r="I112" s="27" t="s">
        <v>12</v>
      </c>
      <c r="J112" s="49"/>
    </row>
    <row r="113" spans="1:10" ht="80.25" customHeight="1" thickBot="1">
      <c r="A113" s="131" t="s">
        <v>111</v>
      </c>
      <c r="B113" s="132"/>
      <c r="C113" s="90" t="s">
        <v>81</v>
      </c>
      <c r="D113" s="86">
        <v>100</v>
      </c>
      <c r="E113" s="86">
        <v>100</v>
      </c>
      <c r="F113" s="86" t="s">
        <v>12</v>
      </c>
      <c r="G113" s="76" t="s">
        <v>12</v>
      </c>
      <c r="H113" s="20" t="s">
        <v>12</v>
      </c>
      <c r="I113" s="28" t="s">
        <v>12</v>
      </c>
      <c r="J113" s="49"/>
    </row>
    <row r="114" spans="1:10" ht="154.5" customHeight="1" thickBot="1">
      <c r="A114" s="133" t="s">
        <v>12</v>
      </c>
      <c r="B114" s="134"/>
      <c r="C114" s="86" t="s">
        <v>12</v>
      </c>
      <c r="D114" s="86" t="s">
        <v>12</v>
      </c>
      <c r="E114" s="86" t="s">
        <v>12</v>
      </c>
      <c r="F114" s="90" t="s">
        <v>112</v>
      </c>
      <c r="G114" s="64" t="s">
        <v>482</v>
      </c>
      <c r="H114" s="15" t="s">
        <v>328</v>
      </c>
      <c r="I114" s="135"/>
      <c r="J114" s="49"/>
    </row>
    <row r="115" spans="1:10" ht="60.75" customHeight="1" thickBot="1">
      <c r="A115" s="133" t="s">
        <v>12</v>
      </c>
      <c r="B115" s="134"/>
      <c r="C115" s="86" t="s">
        <v>12</v>
      </c>
      <c r="D115" s="86" t="s">
        <v>12</v>
      </c>
      <c r="E115" s="86" t="s">
        <v>12</v>
      </c>
      <c r="F115" s="90" t="s">
        <v>113</v>
      </c>
      <c r="G115" s="81" t="s">
        <v>329</v>
      </c>
      <c r="H115" s="15" t="s">
        <v>412</v>
      </c>
      <c r="I115" s="136"/>
      <c r="J115" s="49"/>
    </row>
    <row r="116" spans="1:10" ht="63.75" customHeight="1" thickBot="1">
      <c r="A116" s="131" t="s">
        <v>114</v>
      </c>
      <c r="B116" s="132"/>
      <c r="C116" s="90" t="s">
        <v>81</v>
      </c>
      <c r="D116" s="86">
        <v>0</v>
      </c>
      <c r="E116" s="86">
        <v>0</v>
      </c>
      <c r="F116" s="86" t="s">
        <v>12</v>
      </c>
      <c r="G116" s="89" t="s">
        <v>12</v>
      </c>
      <c r="H116" s="23" t="s">
        <v>12</v>
      </c>
      <c r="I116" s="29" t="s">
        <v>12</v>
      </c>
      <c r="J116" s="49"/>
    </row>
    <row r="117" spans="1:10" ht="71.25" customHeight="1" thickBot="1">
      <c r="A117" s="133" t="s">
        <v>12</v>
      </c>
      <c r="B117" s="134"/>
      <c r="C117" s="86" t="s">
        <v>12</v>
      </c>
      <c r="D117" s="86" t="s">
        <v>12</v>
      </c>
      <c r="E117" s="86" t="s">
        <v>12</v>
      </c>
      <c r="F117" s="90" t="s">
        <v>115</v>
      </c>
      <c r="G117" s="32" t="s">
        <v>413</v>
      </c>
      <c r="H117" s="217" t="s">
        <v>496</v>
      </c>
      <c r="I117" s="193"/>
      <c r="J117" s="49"/>
    </row>
    <row r="118" spans="1:10" ht="42.75" customHeight="1" thickBot="1">
      <c r="A118" s="133" t="s">
        <v>12</v>
      </c>
      <c r="B118" s="134"/>
      <c r="C118" s="86" t="s">
        <v>12</v>
      </c>
      <c r="D118" s="86" t="s">
        <v>12</v>
      </c>
      <c r="E118" s="86" t="s">
        <v>12</v>
      </c>
      <c r="F118" s="90" t="s">
        <v>116</v>
      </c>
      <c r="G118" s="88" t="s">
        <v>330</v>
      </c>
      <c r="H118" s="218"/>
      <c r="I118" s="136"/>
      <c r="J118" s="49"/>
    </row>
    <row r="119" spans="1:10" ht="27.75" customHeight="1" thickBot="1">
      <c r="A119" s="209" t="s">
        <v>117</v>
      </c>
      <c r="B119" s="180"/>
      <c r="C119" s="180"/>
      <c r="D119" s="180"/>
      <c r="E119" s="180"/>
      <c r="F119" s="180"/>
      <c r="G119" s="180"/>
      <c r="H119" s="180"/>
      <c r="I119" s="173"/>
      <c r="J119" s="49"/>
    </row>
    <row r="120" spans="1:10" ht="46.5" customHeight="1" thickBot="1">
      <c r="A120" s="147" t="s">
        <v>118</v>
      </c>
      <c r="B120" s="148"/>
      <c r="C120" s="50" t="s">
        <v>59</v>
      </c>
      <c r="D120" s="18">
        <v>45.36</v>
      </c>
      <c r="E120" s="18">
        <v>47.6</v>
      </c>
      <c r="F120" s="18" t="s">
        <v>12</v>
      </c>
      <c r="G120" s="18"/>
      <c r="H120" s="26" t="s">
        <v>12</v>
      </c>
      <c r="I120" s="30"/>
      <c r="J120" s="49"/>
    </row>
    <row r="121" spans="1:10" ht="45" customHeight="1" thickBot="1">
      <c r="A121" s="133" t="s">
        <v>12</v>
      </c>
      <c r="B121" s="134"/>
      <c r="C121" s="86" t="s">
        <v>12</v>
      </c>
      <c r="D121" s="86" t="s">
        <v>12</v>
      </c>
      <c r="E121" s="86" t="s">
        <v>12</v>
      </c>
      <c r="F121" s="90" t="s">
        <v>119</v>
      </c>
      <c r="G121" s="90" t="s">
        <v>491</v>
      </c>
      <c r="H121" s="15" t="s">
        <v>492</v>
      </c>
      <c r="I121" s="74" t="s">
        <v>499</v>
      </c>
      <c r="J121" s="49"/>
    </row>
    <row r="122" spans="1:10" ht="77.25" customHeight="1" thickBot="1">
      <c r="A122" s="133" t="s">
        <v>12</v>
      </c>
      <c r="B122" s="134"/>
      <c r="C122" s="86" t="s">
        <v>12</v>
      </c>
      <c r="D122" s="86" t="s">
        <v>12</v>
      </c>
      <c r="E122" s="86" t="s">
        <v>12</v>
      </c>
      <c r="F122" s="90" t="s">
        <v>120</v>
      </c>
      <c r="G122" s="90" t="s">
        <v>505</v>
      </c>
      <c r="H122" s="15" t="s">
        <v>497</v>
      </c>
      <c r="I122" s="85"/>
      <c r="J122" s="49"/>
    </row>
    <row r="123" spans="1:10" ht="51.75" customHeight="1">
      <c r="A123" s="163" t="s">
        <v>12</v>
      </c>
      <c r="B123" s="164"/>
      <c r="C123" s="165" t="s">
        <v>12</v>
      </c>
      <c r="D123" s="165" t="s">
        <v>12</v>
      </c>
      <c r="E123" s="165" t="s">
        <v>12</v>
      </c>
      <c r="F123" s="156" t="s">
        <v>121</v>
      </c>
      <c r="G123" s="77" t="s">
        <v>493</v>
      </c>
      <c r="H123" s="159" t="s">
        <v>498</v>
      </c>
      <c r="I123" s="85"/>
      <c r="J123" s="162"/>
    </row>
    <row r="124" spans="1:10" ht="51.75" customHeight="1" thickBot="1">
      <c r="A124" s="154"/>
      <c r="B124" s="155"/>
      <c r="C124" s="126"/>
      <c r="D124" s="126"/>
      <c r="E124" s="126"/>
      <c r="F124" s="157"/>
      <c r="G124" s="78" t="s">
        <v>494</v>
      </c>
      <c r="H124" s="160"/>
      <c r="I124" s="75"/>
      <c r="J124" s="162"/>
    </row>
    <row r="125" spans="1:10" ht="66.75" customHeight="1" thickBot="1">
      <c r="A125" s="131" t="s">
        <v>122</v>
      </c>
      <c r="B125" s="132"/>
      <c r="C125" s="90" t="s">
        <v>11</v>
      </c>
      <c r="D125" s="86">
        <v>270</v>
      </c>
      <c r="E125" s="86">
        <v>137</v>
      </c>
      <c r="F125" s="13" t="s">
        <v>12</v>
      </c>
      <c r="G125" s="13" t="s">
        <v>12</v>
      </c>
      <c r="H125" s="20" t="s">
        <v>12</v>
      </c>
      <c r="I125" s="30" t="s">
        <v>500</v>
      </c>
      <c r="J125" s="49"/>
    </row>
    <row r="126" spans="1:10" ht="24" customHeight="1">
      <c r="A126" s="163" t="s">
        <v>12</v>
      </c>
      <c r="B126" s="164"/>
      <c r="C126" s="165" t="s">
        <v>12</v>
      </c>
      <c r="D126" s="165" t="s">
        <v>12</v>
      </c>
      <c r="E126" s="182" t="s">
        <v>12</v>
      </c>
      <c r="F126" s="252" t="s">
        <v>123</v>
      </c>
      <c r="G126" s="219" t="s">
        <v>495</v>
      </c>
      <c r="H126" s="159" t="s">
        <v>503</v>
      </c>
      <c r="I126" s="135"/>
      <c r="J126" s="162"/>
    </row>
    <row r="127" spans="1:10" ht="30" customHeight="1" thickBot="1">
      <c r="A127" s="154"/>
      <c r="B127" s="155"/>
      <c r="C127" s="126"/>
      <c r="D127" s="126"/>
      <c r="E127" s="183"/>
      <c r="F127" s="253"/>
      <c r="G127" s="220"/>
      <c r="H127" s="160"/>
      <c r="I127" s="179"/>
      <c r="J127" s="162"/>
    </row>
    <row r="128" spans="1:10" ht="52.5" customHeight="1" thickBot="1">
      <c r="A128" s="137" t="s">
        <v>12</v>
      </c>
      <c r="B128" s="138"/>
      <c r="C128" s="94" t="s">
        <v>12</v>
      </c>
      <c r="D128" s="94" t="s">
        <v>12</v>
      </c>
      <c r="E128" s="94" t="s">
        <v>12</v>
      </c>
      <c r="F128" s="101" t="s">
        <v>124</v>
      </c>
      <c r="G128" s="221"/>
      <c r="H128" s="82" t="s">
        <v>504</v>
      </c>
      <c r="I128" s="136"/>
      <c r="J128" s="49"/>
    </row>
    <row r="129" spans="1:10" ht="24.75" customHeight="1" thickBot="1">
      <c r="A129" s="166" t="s">
        <v>125</v>
      </c>
      <c r="B129" s="167"/>
      <c r="C129" s="167"/>
      <c r="D129" s="167"/>
      <c r="E129" s="167"/>
      <c r="F129" s="167"/>
      <c r="G129" s="167"/>
      <c r="H129" s="167"/>
      <c r="I129" s="168"/>
      <c r="J129" s="49"/>
    </row>
    <row r="130" spans="1:10" ht="46.5" customHeight="1" thickBot="1">
      <c r="A130" s="131" t="s">
        <v>126</v>
      </c>
      <c r="B130" s="132"/>
      <c r="C130" s="90" t="s">
        <v>81</v>
      </c>
      <c r="D130" s="86">
        <v>51.6</v>
      </c>
      <c r="E130" s="86">
        <v>70.099999999999994</v>
      </c>
      <c r="F130" s="86" t="s">
        <v>12</v>
      </c>
      <c r="G130" s="86" t="s">
        <v>12</v>
      </c>
      <c r="H130" s="20" t="s">
        <v>12</v>
      </c>
      <c r="I130" s="28" t="s">
        <v>12</v>
      </c>
      <c r="J130" s="49"/>
    </row>
    <row r="131" spans="1:10" ht="84.75" customHeight="1" thickBot="1">
      <c r="A131" s="133" t="s">
        <v>12</v>
      </c>
      <c r="B131" s="134"/>
      <c r="C131" s="86" t="s">
        <v>12</v>
      </c>
      <c r="D131" s="86" t="s">
        <v>12</v>
      </c>
      <c r="E131" s="86" t="s">
        <v>12</v>
      </c>
      <c r="F131" s="90" t="s">
        <v>127</v>
      </c>
      <c r="G131" s="6" t="s">
        <v>508</v>
      </c>
      <c r="H131" s="159" t="s">
        <v>502</v>
      </c>
      <c r="I131" s="135"/>
      <c r="J131" s="49"/>
    </row>
    <row r="132" spans="1:10" ht="77.25" customHeight="1" thickBot="1">
      <c r="A132" s="133" t="s">
        <v>12</v>
      </c>
      <c r="B132" s="134"/>
      <c r="C132" s="86" t="s">
        <v>12</v>
      </c>
      <c r="D132" s="86" t="s">
        <v>12</v>
      </c>
      <c r="E132" s="86" t="s">
        <v>12</v>
      </c>
      <c r="F132" s="90" t="s">
        <v>128</v>
      </c>
      <c r="G132" s="90" t="s">
        <v>501</v>
      </c>
      <c r="H132" s="160"/>
      <c r="I132" s="136"/>
      <c r="J132" s="49"/>
    </row>
    <row r="133" spans="1:10" ht="30" customHeight="1" thickBot="1">
      <c r="A133" s="166" t="s">
        <v>129</v>
      </c>
      <c r="B133" s="167"/>
      <c r="C133" s="167"/>
      <c r="D133" s="167"/>
      <c r="E133" s="167"/>
      <c r="F133" s="167"/>
      <c r="G133" s="167"/>
      <c r="H133" s="167"/>
      <c r="I133" s="168"/>
      <c r="J133" s="49"/>
    </row>
    <row r="134" spans="1:10" ht="96" customHeight="1" thickBot="1">
      <c r="A134" s="131" t="s">
        <v>130</v>
      </c>
      <c r="B134" s="132"/>
      <c r="C134" s="90" t="s">
        <v>59</v>
      </c>
      <c r="D134" s="86">
        <v>4.4000000000000004</v>
      </c>
      <c r="E134" s="86">
        <v>5</v>
      </c>
      <c r="F134" s="86" t="s">
        <v>12</v>
      </c>
      <c r="G134" s="86" t="s">
        <v>12</v>
      </c>
      <c r="H134" s="20" t="s">
        <v>12</v>
      </c>
      <c r="I134" s="28" t="s">
        <v>12</v>
      </c>
      <c r="J134" s="49"/>
    </row>
    <row r="135" spans="1:10" ht="51" customHeight="1" thickBot="1">
      <c r="A135" s="133" t="s">
        <v>12</v>
      </c>
      <c r="B135" s="134"/>
      <c r="C135" s="86" t="s">
        <v>12</v>
      </c>
      <c r="D135" s="86" t="s">
        <v>12</v>
      </c>
      <c r="E135" s="86" t="s">
        <v>12</v>
      </c>
      <c r="F135" s="90" t="s">
        <v>414</v>
      </c>
      <c r="G135" s="65" t="s">
        <v>415</v>
      </c>
      <c r="H135" s="21" t="s">
        <v>333</v>
      </c>
      <c r="I135" s="135"/>
      <c r="J135" s="49"/>
    </row>
    <row r="136" spans="1:10" ht="58.5" customHeight="1" thickBot="1">
      <c r="A136" s="133" t="s">
        <v>12</v>
      </c>
      <c r="B136" s="134"/>
      <c r="C136" s="86" t="s">
        <v>12</v>
      </c>
      <c r="D136" s="86" t="s">
        <v>12</v>
      </c>
      <c r="E136" s="86" t="s">
        <v>12</v>
      </c>
      <c r="F136" s="90" t="s">
        <v>131</v>
      </c>
      <c r="G136" s="65" t="s">
        <v>331</v>
      </c>
      <c r="H136" s="222" t="s">
        <v>334</v>
      </c>
      <c r="I136" s="179"/>
      <c r="J136" s="49"/>
    </row>
    <row r="137" spans="1:10" ht="39.75" customHeight="1" thickBot="1">
      <c r="A137" s="133" t="s">
        <v>12</v>
      </c>
      <c r="B137" s="134"/>
      <c r="C137" s="86" t="s">
        <v>12</v>
      </c>
      <c r="D137" s="86" t="s">
        <v>12</v>
      </c>
      <c r="E137" s="86" t="s">
        <v>12</v>
      </c>
      <c r="F137" s="90" t="s">
        <v>132</v>
      </c>
      <c r="G137" s="65" t="s">
        <v>332</v>
      </c>
      <c r="H137" s="223"/>
      <c r="I137" s="179"/>
      <c r="J137" s="49"/>
    </row>
    <row r="138" spans="1:10" ht="45" customHeight="1" thickBot="1">
      <c r="A138" s="131"/>
      <c r="B138" s="132"/>
      <c r="C138" s="90"/>
      <c r="D138" s="90"/>
      <c r="E138" s="90"/>
      <c r="F138" s="17" t="s">
        <v>133</v>
      </c>
      <c r="G138" s="83" t="s">
        <v>373</v>
      </c>
      <c r="H138" s="223"/>
      <c r="I138" s="179"/>
      <c r="J138" s="49"/>
    </row>
    <row r="139" spans="1:10" ht="51" customHeight="1" thickBot="1">
      <c r="A139" s="131" t="s">
        <v>134</v>
      </c>
      <c r="B139" s="132"/>
      <c r="C139" s="86" t="s">
        <v>135</v>
      </c>
      <c r="D139" s="86">
        <v>0.63</v>
      </c>
      <c r="E139" s="86">
        <v>0.15</v>
      </c>
      <c r="F139" s="87" t="s">
        <v>12</v>
      </c>
      <c r="G139" s="18" t="s">
        <v>12</v>
      </c>
      <c r="H139" s="26" t="s">
        <v>12</v>
      </c>
      <c r="I139" s="30" t="s">
        <v>416</v>
      </c>
      <c r="J139" s="49"/>
    </row>
    <row r="140" spans="1:10" ht="95.25" customHeight="1" thickBot="1">
      <c r="A140" s="131" t="s">
        <v>136</v>
      </c>
      <c r="B140" s="132"/>
      <c r="C140" s="86" t="s">
        <v>135</v>
      </c>
      <c r="D140" s="86">
        <v>0</v>
      </c>
      <c r="E140" s="86">
        <v>0</v>
      </c>
      <c r="F140" s="93" t="s">
        <v>12</v>
      </c>
      <c r="G140" s="94" t="s">
        <v>12</v>
      </c>
      <c r="H140" s="25" t="s">
        <v>12</v>
      </c>
      <c r="I140" s="31" t="s">
        <v>12</v>
      </c>
      <c r="J140" s="49"/>
    </row>
    <row r="141" spans="1:10" ht="116.25" customHeight="1" thickBot="1">
      <c r="A141" s="133" t="s">
        <v>12</v>
      </c>
      <c r="B141" s="134"/>
      <c r="C141" s="86" t="s">
        <v>12</v>
      </c>
      <c r="D141" s="86" t="s">
        <v>12</v>
      </c>
      <c r="E141" s="86" t="s">
        <v>12</v>
      </c>
      <c r="F141" s="90" t="s">
        <v>137</v>
      </c>
      <c r="G141" s="17" t="s">
        <v>336</v>
      </c>
      <c r="H141" s="24" t="s">
        <v>434</v>
      </c>
      <c r="I141" s="179"/>
      <c r="J141" s="49"/>
    </row>
    <row r="142" spans="1:10" ht="84" customHeight="1" thickBot="1">
      <c r="A142" s="133" t="s">
        <v>12</v>
      </c>
      <c r="B142" s="134"/>
      <c r="C142" s="86" t="s">
        <v>12</v>
      </c>
      <c r="D142" s="86" t="s">
        <v>12</v>
      </c>
      <c r="E142" s="86" t="s">
        <v>12</v>
      </c>
      <c r="F142" s="90" t="s">
        <v>138</v>
      </c>
      <c r="G142" s="32" t="s">
        <v>341</v>
      </c>
      <c r="H142" s="32" t="s">
        <v>435</v>
      </c>
      <c r="I142" s="173"/>
      <c r="J142" s="49"/>
    </row>
    <row r="143" spans="1:10" ht="104.25" customHeight="1" thickBot="1">
      <c r="A143" s="133" t="s">
        <v>12</v>
      </c>
      <c r="B143" s="134"/>
      <c r="C143" s="86" t="s">
        <v>12</v>
      </c>
      <c r="D143" s="86" t="s">
        <v>12</v>
      </c>
      <c r="E143" s="86" t="s">
        <v>12</v>
      </c>
      <c r="F143" s="90" t="s">
        <v>139</v>
      </c>
      <c r="G143" s="90" t="s">
        <v>335</v>
      </c>
      <c r="H143" s="15" t="s">
        <v>436</v>
      </c>
      <c r="I143" s="136"/>
      <c r="J143" s="49"/>
    </row>
    <row r="144" spans="1:10" ht="80.25" customHeight="1" thickBot="1">
      <c r="A144" s="131" t="s">
        <v>140</v>
      </c>
      <c r="B144" s="132"/>
      <c r="C144" s="90" t="s">
        <v>141</v>
      </c>
      <c r="D144" s="86">
        <v>34.799999999999997</v>
      </c>
      <c r="E144" s="86">
        <v>33.549999999999997</v>
      </c>
      <c r="F144" s="86" t="s">
        <v>12</v>
      </c>
      <c r="G144" s="86" t="s">
        <v>12</v>
      </c>
      <c r="H144" s="20" t="s">
        <v>12</v>
      </c>
      <c r="I144" s="30" t="s">
        <v>473</v>
      </c>
      <c r="J144" s="49"/>
    </row>
    <row r="145" spans="1:10" ht="58.5" customHeight="1" thickBot="1">
      <c r="A145" s="131" t="s">
        <v>142</v>
      </c>
      <c r="B145" s="132"/>
      <c r="C145" s="90" t="s">
        <v>141</v>
      </c>
      <c r="D145" s="86">
        <v>0</v>
      </c>
      <c r="E145" s="86">
        <v>2.5999999999999999E-3</v>
      </c>
      <c r="F145" s="86" t="s">
        <v>12</v>
      </c>
      <c r="G145" s="86" t="s">
        <v>12</v>
      </c>
      <c r="H145" s="20" t="s">
        <v>12</v>
      </c>
      <c r="I145" s="28" t="s">
        <v>12</v>
      </c>
      <c r="J145" s="49"/>
    </row>
    <row r="146" spans="1:10" ht="41.25" customHeight="1">
      <c r="A146" s="163" t="s">
        <v>12</v>
      </c>
      <c r="B146" s="164"/>
      <c r="C146" s="165" t="s">
        <v>12</v>
      </c>
      <c r="D146" s="165" t="s">
        <v>12</v>
      </c>
      <c r="E146" s="165" t="s">
        <v>12</v>
      </c>
      <c r="F146" s="17" t="s">
        <v>143</v>
      </c>
      <c r="G146" s="156" t="s">
        <v>417</v>
      </c>
      <c r="H146" s="24" t="s">
        <v>437</v>
      </c>
      <c r="I146" s="135"/>
      <c r="J146" s="162"/>
    </row>
    <row r="147" spans="1:10" ht="43.5" customHeight="1" thickBot="1">
      <c r="A147" s="154"/>
      <c r="B147" s="155"/>
      <c r="C147" s="126"/>
      <c r="D147" s="126"/>
      <c r="E147" s="126"/>
      <c r="F147" s="90" t="s">
        <v>144</v>
      </c>
      <c r="G147" s="157"/>
      <c r="H147" s="15" t="s">
        <v>439</v>
      </c>
      <c r="I147" s="179"/>
      <c r="J147" s="162"/>
    </row>
    <row r="148" spans="1:10" ht="46.5" customHeight="1">
      <c r="A148" s="163" t="s">
        <v>12</v>
      </c>
      <c r="B148" s="164"/>
      <c r="C148" s="165" t="s">
        <v>12</v>
      </c>
      <c r="D148" s="165" t="s">
        <v>12</v>
      </c>
      <c r="E148" s="165" t="s">
        <v>12</v>
      </c>
      <c r="F148" s="17" t="s">
        <v>143</v>
      </c>
      <c r="G148" s="156" t="s">
        <v>418</v>
      </c>
      <c r="H148" s="24" t="s">
        <v>438</v>
      </c>
      <c r="I148" s="179"/>
      <c r="J148" s="162"/>
    </row>
    <row r="149" spans="1:10" ht="67.5" customHeight="1" thickBot="1">
      <c r="A149" s="154"/>
      <c r="B149" s="155"/>
      <c r="C149" s="126"/>
      <c r="D149" s="126"/>
      <c r="E149" s="126"/>
      <c r="F149" s="90" t="s">
        <v>145</v>
      </c>
      <c r="G149" s="157"/>
      <c r="H149" s="15" t="s">
        <v>440</v>
      </c>
      <c r="I149" s="136"/>
      <c r="J149" s="162"/>
    </row>
    <row r="150" spans="1:10" ht="75.75" customHeight="1" thickBot="1">
      <c r="A150" s="131" t="s">
        <v>146</v>
      </c>
      <c r="B150" s="132"/>
      <c r="C150" s="90" t="s">
        <v>11</v>
      </c>
      <c r="D150" s="86">
        <v>10</v>
      </c>
      <c r="E150" s="86">
        <v>13</v>
      </c>
      <c r="F150" s="86" t="s">
        <v>12</v>
      </c>
      <c r="G150" s="86" t="s">
        <v>12</v>
      </c>
      <c r="H150" s="23" t="s">
        <v>12</v>
      </c>
      <c r="I150" s="38" t="s">
        <v>441</v>
      </c>
      <c r="J150" s="49"/>
    </row>
    <row r="151" spans="1:10" ht="111" customHeight="1" thickBot="1">
      <c r="A151" s="133" t="s">
        <v>12</v>
      </c>
      <c r="B151" s="134"/>
      <c r="C151" s="86" t="s">
        <v>12</v>
      </c>
      <c r="D151" s="86" t="s">
        <v>12</v>
      </c>
      <c r="E151" s="86" t="s">
        <v>12</v>
      </c>
      <c r="F151" s="90" t="s">
        <v>147</v>
      </c>
      <c r="G151" s="46" t="s">
        <v>353</v>
      </c>
      <c r="H151" s="224" t="s">
        <v>357</v>
      </c>
      <c r="I151" s="146"/>
      <c r="J151" s="49"/>
    </row>
    <row r="152" spans="1:10" ht="52.5" customHeight="1" thickBot="1">
      <c r="A152" s="133" t="s">
        <v>12</v>
      </c>
      <c r="B152" s="134"/>
      <c r="C152" s="86" t="s">
        <v>12</v>
      </c>
      <c r="D152" s="86" t="s">
        <v>12</v>
      </c>
      <c r="E152" s="86" t="s">
        <v>12</v>
      </c>
      <c r="F152" s="90" t="s">
        <v>148</v>
      </c>
      <c r="G152" s="90" t="s">
        <v>356</v>
      </c>
      <c r="H152" s="225"/>
      <c r="I152" s="173"/>
      <c r="J152" s="49"/>
    </row>
    <row r="153" spans="1:10" ht="51.75" customHeight="1" thickBot="1">
      <c r="A153" s="133" t="s">
        <v>12</v>
      </c>
      <c r="B153" s="134"/>
      <c r="C153" s="86" t="s">
        <v>12</v>
      </c>
      <c r="D153" s="86" t="s">
        <v>12</v>
      </c>
      <c r="E153" s="86" t="s">
        <v>12</v>
      </c>
      <c r="F153" s="90" t="s">
        <v>149</v>
      </c>
      <c r="G153" s="46" t="s">
        <v>351</v>
      </c>
      <c r="H153" s="226"/>
      <c r="I153" s="174"/>
      <c r="J153" s="49"/>
    </row>
    <row r="154" spans="1:10" ht="95.25" customHeight="1" thickBot="1">
      <c r="A154" s="131" t="s">
        <v>150</v>
      </c>
      <c r="B154" s="132"/>
      <c r="C154" s="90" t="s">
        <v>11</v>
      </c>
      <c r="D154" s="86">
        <v>5</v>
      </c>
      <c r="E154" s="86">
        <v>3</v>
      </c>
      <c r="F154" s="86" t="s">
        <v>12</v>
      </c>
      <c r="G154" s="86" t="s">
        <v>12</v>
      </c>
      <c r="H154" s="20" t="s">
        <v>12</v>
      </c>
      <c r="I154" s="39" t="s">
        <v>474</v>
      </c>
      <c r="J154" s="49"/>
    </row>
    <row r="155" spans="1:10" ht="39" customHeight="1">
      <c r="A155" s="163" t="s">
        <v>12</v>
      </c>
      <c r="B155" s="164"/>
      <c r="C155" s="165" t="s">
        <v>12</v>
      </c>
      <c r="D155" s="165" t="s">
        <v>12</v>
      </c>
      <c r="E155" s="165" t="s">
        <v>12</v>
      </c>
      <c r="F155" s="156" t="s">
        <v>151</v>
      </c>
      <c r="G155" s="156" t="s">
        <v>359</v>
      </c>
      <c r="H155" s="159" t="s">
        <v>357</v>
      </c>
      <c r="I155" s="135"/>
      <c r="J155" s="162"/>
    </row>
    <row r="156" spans="1:10" ht="42.75" hidden="1" customHeight="1">
      <c r="A156" s="197"/>
      <c r="B156" s="198"/>
      <c r="C156" s="199"/>
      <c r="D156" s="199"/>
      <c r="E156" s="199"/>
      <c r="F156" s="158"/>
      <c r="G156" s="158"/>
      <c r="H156" s="191"/>
      <c r="I156" s="179"/>
      <c r="J156" s="162"/>
    </row>
    <row r="157" spans="1:10" ht="41.25" hidden="1" customHeight="1">
      <c r="A157" s="197"/>
      <c r="B157" s="198"/>
      <c r="C157" s="199"/>
      <c r="D157" s="199"/>
      <c r="E157" s="199"/>
      <c r="F157" s="158"/>
      <c r="G157" s="158"/>
      <c r="H157" s="191"/>
      <c r="I157" s="179"/>
      <c r="J157" s="162"/>
    </row>
    <row r="158" spans="1:10" ht="116.25" hidden="1" customHeight="1">
      <c r="A158" s="197"/>
      <c r="B158" s="198"/>
      <c r="C158" s="199"/>
      <c r="D158" s="199"/>
      <c r="E158" s="199"/>
      <c r="F158" s="158"/>
      <c r="G158" s="158"/>
      <c r="H158" s="191"/>
      <c r="I158" s="179"/>
      <c r="J158" s="162"/>
    </row>
    <row r="159" spans="1:10" ht="17.25" customHeight="1" thickBot="1">
      <c r="A159" s="197"/>
      <c r="B159" s="198"/>
      <c r="C159" s="199"/>
      <c r="D159" s="199"/>
      <c r="E159" s="199"/>
      <c r="F159" s="158"/>
      <c r="G159" s="158"/>
      <c r="H159" s="191"/>
      <c r="I159" s="179"/>
      <c r="J159" s="162"/>
    </row>
    <row r="160" spans="1:10" ht="116.25" hidden="1" customHeight="1" thickBot="1">
      <c r="A160" s="197"/>
      <c r="B160" s="198"/>
      <c r="C160" s="199"/>
      <c r="D160" s="199"/>
      <c r="E160" s="199"/>
      <c r="F160" s="158"/>
      <c r="G160" s="158"/>
      <c r="H160" s="191"/>
      <c r="I160" s="179"/>
      <c r="J160" s="162"/>
    </row>
    <row r="161" spans="1:10" ht="15" customHeight="1">
      <c r="A161" s="227" t="s">
        <v>12</v>
      </c>
      <c r="B161" s="228"/>
      <c r="C161" s="125" t="s">
        <v>12</v>
      </c>
      <c r="D161" s="232" t="s">
        <v>12</v>
      </c>
      <c r="E161" s="186" t="s">
        <v>12</v>
      </c>
      <c r="F161" s="237" t="s">
        <v>152</v>
      </c>
      <c r="G161" s="234" t="s">
        <v>352</v>
      </c>
      <c r="H161" s="223"/>
      <c r="I161" s="179"/>
      <c r="J161" s="162"/>
    </row>
    <row r="162" spans="1:10" ht="54" customHeight="1" thickBot="1">
      <c r="A162" s="229"/>
      <c r="B162" s="230"/>
      <c r="C162" s="231"/>
      <c r="D162" s="233"/>
      <c r="E162" s="236"/>
      <c r="F162" s="238"/>
      <c r="G162" s="235"/>
      <c r="H162" s="218"/>
      <c r="I162" s="136"/>
      <c r="J162" s="162"/>
    </row>
    <row r="163" spans="1:10" ht="15" customHeight="1">
      <c r="A163" s="247" t="s">
        <v>153</v>
      </c>
      <c r="B163" s="248"/>
      <c r="C163" s="158" t="s">
        <v>81</v>
      </c>
      <c r="D163" s="199">
        <v>79.8</v>
      </c>
      <c r="E163" s="199">
        <v>75</v>
      </c>
      <c r="F163" s="199" t="s">
        <v>12</v>
      </c>
      <c r="G163" s="199" t="s">
        <v>12</v>
      </c>
      <c r="H163" s="127" t="s">
        <v>12</v>
      </c>
      <c r="I163" s="242" t="s">
        <v>428</v>
      </c>
      <c r="J163" s="162"/>
    </row>
    <row r="164" spans="1:10" ht="84" customHeight="1" thickBot="1">
      <c r="A164" s="175"/>
      <c r="B164" s="249"/>
      <c r="C164" s="157"/>
      <c r="D164" s="126"/>
      <c r="E164" s="126"/>
      <c r="F164" s="126"/>
      <c r="G164" s="126"/>
      <c r="H164" s="250"/>
      <c r="I164" s="243"/>
      <c r="J164" s="162"/>
    </row>
    <row r="165" spans="1:10" ht="64.5" customHeight="1" thickBot="1">
      <c r="A165" s="133" t="s">
        <v>12</v>
      </c>
      <c r="B165" s="134"/>
      <c r="C165" s="86" t="s">
        <v>12</v>
      </c>
      <c r="D165" s="86" t="s">
        <v>12</v>
      </c>
      <c r="E165" s="86" t="s">
        <v>12</v>
      </c>
      <c r="F165" s="90" t="s">
        <v>154</v>
      </c>
      <c r="G165" s="95" t="s">
        <v>339</v>
      </c>
      <c r="H165" s="82" t="s">
        <v>340</v>
      </c>
      <c r="I165" s="75"/>
      <c r="J165" s="49"/>
    </row>
    <row r="166" spans="1:10" ht="36" customHeight="1" thickBot="1">
      <c r="A166" s="166" t="s">
        <v>155</v>
      </c>
      <c r="B166" s="167"/>
      <c r="C166" s="167"/>
      <c r="D166" s="167"/>
      <c r="E166" s="167"/>
      <c r="F166" s="167"/>
      <c r="G166" s="167"/>
      <c r="H166" s="167"/>
      <c r="I166" s="168"/>
      <c r="J166" s="49"/>
    </row>
    <row r="167" spans="1:10" ht="186.75" customHeight="1" thickBot="1">
      <c r="A167" s="81" t="s">
        <v>156</v>
      </c>
      <c r="B167" s="244" t="s">
        <v>59</v>
      </c>
      <c r="C167" s="132"/>
      <c r="D167" s="86">
        <v>82.98</v>
      </c>
      <c r="E167" s="86" t="s">
        <v>427</v>
      </c>
      <c r="F167" s="86" t="s">
        <v>12</v>
      </c>
      <c r="G167" s="86" t="s">
        <v>12</v>
      </c>
      <c r="H167" s="20" t="s">
        <v>12</v>
      </c>
      <c r="I167" s="37" t="s">
        <v>429</v>
      </c>
      <c r="J167" s="49"/>
    </row>
    <row r="168" spans="1:10" ht="93" customHeight="1">
      <c r="A168" s="245" t="s">
        <v>12</v>
      </c>
      <c r="B168" s="182" t="s">
        <v>12</v>
      </c>
      <c r="C168" s="164"/>
      <c r="D168" s="165" t="s">
        <v>12</v>
      </c>
      <c r="E168" s="165" t="s">
        <v>12</v>
      </c>
      <c r="F168" s="156" t="s">
        <v>157</v>
      </c>
      <c r="G168" s="156" t="s">
        <v>338</v>
      </c>
      <c r="H168" s="251" t="s">
        <v>358</v>
      </c>
      <c r="I168" s="270"/>
      <c r="J168" s="162"/>
    </row>
    <row r="169" spans="1:10" ht="16.5" customHeight="1" thickBot="1">
      <c r="A169" s="246"/>
      <c r="B169" s="183"/>
      <c r="C169" s="155"/>
      <c r="D169" s="126"/>
      <c r="E169" s="126"/>
      <c r="F169" s="157"/>
      <c r="G169" s="157"/>
      <c r="H169" s="215"/>
      <c r="I169" s="216"/>
      <c r="J169" s="162"/>
    </row>
    <row r="170" spans="1:10" ht="50.25" customHeight="1" thickBot="1">
      <c r="A170" s="93" t="s">
        <v>12</v>
      </c>
      <c r="B170" s="239" t="s">
        <v>12</v>
      </c>
      <c r="C170" s="138"/>
      <c r="D170" s="94" t="s">
        <v>12</v>
      </c>
      <c r="E170" s="94" t="s">
        <v>12</v>
      </c>
      <c r="F170" s="41" t="s">
        <v>158</v>
      </c>
      <c r="G170" s="41" t="s">
        <v>337</v>
      </c>
      <c r="H170" s="250"/>
      <c r="I170" s="271"/>
      <c r="J170" s="49"/>
    </row>
    <row r="171" spans="1:10" ht="28.5" customHeight="1" thickBot="1">
      <c r="A171" s="147" t="s">
        <v>159</v>
      </c>
      <c r="B171" s="240"/>
      <c r="C171" s="240"/>
      <c r="D171" s="240"/>
      <c r="E171" s="240"/>
      <c r="F171" s="240"/>
      <c r="G171" s="240"/>
      <c r="H171" s="240"/>
      <c r="I171" s="241"/>
      <c r="J171" s="49"/>
    </row>
    <row r="172" spans="1:10" ht="108" customHeight="1" thickBot="1">
      <c r="A172" s="131" t="s">
        <v>160</v>
      </c>
      <c r="B172" s="132"/>
      <c r="C172" s="90" t="s">
        <v>18</v>
      </c>
      <c r="D172" s="86">
        <v>1.3</v>
      </c>
      <c r="E172" s="86">
        <v>1.5</v>
      </c>
      <c r="F172" s="86" t="s">
        <v>12</v>
      </c>
      <c r="G172" s="86" t="s">
        <v>12</v>
      </c>
      <c r="H172" s="20" t="s">
        <v>12</v>
      </c>
      <c r="I172" s="66" t="s">
        <v>509</v>
      </c>
      <c r="J172" s="49"/>
    </row>
    <row r="173" spans="1:10" ht="132" customHeight="1" thickBot="1">
      <c r="A173" s="131" t="s">
        <v>161</v>
      </c>
      <c r="B173" s="132"/>
      <c r="C173" s="90" t="s">
        <v>81</v>
      </c>
      <c r="D173" s="86">
        <v>1.5</v>
      </c>
      <c r="E173" s="86">
        <v>3.2</v>
      </c>
      <c r="F173" s="86" t="s">
        <v>12</v>
      </c>
      <c r="G173" s="86" t="s">
        <v>12</v>
      </c>
      <c r="H173" s="20" t="s">
        <v>12</v>
      </c>
      <c r="I173" s="67" t="s">
        <v>510</v>
      </c>
      <c r="J173" s="49"/>
    </row>
    <row r="174" spans="1:10" ht="61.5" customHeight="1" thickBot="1">
      <c r="A174" s="131" t="s">
        <v>162</v>
      </c>
      <c r="B174" s="132"/>
      <c r="C174" s="90" t="s">
        <v>18</v>
      </c>
      <c r="D174" s="86">
        <v>35</v>
      </c>
      <c r="E174" s="86">
        <v>29</v>
      </c>
      <c r="F174" s="86" t="s">
        <v>12</v>
      </c>
      <c r="G174" s="86" t="s">
        <v>12</v>
      </c>
      <c r="H174" s="20" t="s">
        <v>12</v>
      </c>
      <c r="I174" s="37" t="s">
        <v>371</v>
      </c>
      <c r="J174" s="49"/>
    </row>
    <row r="175" spans="1:10" ht="54" customHeight="1" thickBot="1">
      <c r="A175" s="133" t="s">
        <v>12</v>
      </c>
      <c r="B175" s="134"/>
      <c r="C175" s="86" t="s">
        <v>12</v>
      </c>
      <c r="D175" s="86" t="s">
        <v>12</v>
      </c>
      <c r="E175" s="86" t="s">
        <v>12</v>
      </c>
      <c r="F175" s="90" t="s">
        <v>163</v>
      </c>
      <c r="G175" s="90" t="s">
        <v>360</v>
      </c>
      <c r="H175" s="15" t="s">
        <v>361</v>
      </c>
      <c r="I175" s="75"/>
      <c r="J175" s="49"/>
    </row>
    <row r="176" spans="1:10" ht="63.75" customHeight="1">
      <c r="A176" s="163" t="s">
        <v>12</v>
      </c>
      <c r="B176" s="164"/>
      <c r="C176" s="165" t="s">
        <v>12</v>
      </c>
      <c r="D176" s="165" t="s">
        <v>12</v>
      </c>
      <c r="E176" s="165" t="s">
        <v>12</v>
      </c>
      <c r="F176" s="156" t="s">
        <v>164</v>
      </c>
      <c r="G176" s="156" t="s">
        <v>419</v>
      </c>
      <c r="H176" s="159" t="s">
        <v>442</v>
      </c>
      <c r="I176" s="193"/>
      <c r="J176" s="162"/>
    </row>
    <row r="177" spans="1:10" ht="26.25" customHeight="1" thickBot="1">
      <c r="A177" s="154"/>
      <c r="B177" s="155"/>
      <c r="C177" s="126"/>
      <c r="D177" s="126"/>
      <c r="E177" s="126"/>
      <c r="F177" s="157"/>
      <c r="G177" s="157"/>
      <c r="H177" s="160"/>
      <c r="I177" s="136"/>
      <c r="J177" s="162"/>
    </row>
    <row r="178" spans="1:10" ht="28.5" customHeight="1" thickBot="1">
      <c r="A178" s="166" t="s">
        <v>165</v>
      </c>
      <c r="B178" s="167"/>
      <c r="C178" s="167"/>
      <c r="D178" s="167"/>
      <c r="E178" s="167"/>
      <c r="F178" s="167"/>
      <c r="G178" s="167"/>
      <c r="H178" s="167"/>
      <c r="I178" s="173"/>
      <c r="J178" s="49"/>
    </row>
    <row r="179" spans="1:10" ht="64.5" customHeight="1" thickBot="1">
      <c r="A179" s="131" t="s">
        <v>166</v>
      </c>
      <c r="B179" s="132"/>
      <c r="C179" s="90" t="s">
        <v>11</v>
      </c>
      <c r="D179" s="86">
        <v>-20</v>
      </c>
      <c r="E179" s="86">
        <v>-31</v>
      </c>
      <c r="F179" s="86" t="s">
        <v>12</v>
      </c>
      <c r="G179" s="86" t="s">
        <v>12</v>
      </c>
      <c r="H179" s="20" t="s">
        <v>12</v>
      </c>
      <c r="I179" s="32" t="s">
        <v>443</v>
      </c>
      <c r="J179" s="49"/>
    </row>
    <row r="180" spans="1:10" ht="168.75" customHeight="1" thickBot="1">
      <c r="A180" s="133" t="s">
        <v>12</v>
      </c>
      <c r="B180" s="134"/>
      <c r="C180" s="86" t="s">
        <v>12</v>
      </c>
      <c r="D180" s="86" t="s">
        <v>12</v>
      </c>
      <c r="E180" s="86" t="s">
        <v>12</v>
      </c>
      <c r="F180" s="90" t="s">
        <v>167</v>
      </c>
      <c r="G180" s="6" t="s">
        <v>374</v>
      </c>
      <c r="H180" s="15" t="s">
        <v>444</v>
      </c>
      <c r="I180" s="88"/>
      <c r="J180" s="49"/>
    </row>
    <row r="181" spans="1:10" ht="116.25" customHeight="1" thickBot="1">
      <c r="A181" s="133" t="s">
        <v>12</v>
      </c>
      <c r="B181" s="134"/>
      <c r="C181" s="86" t="s">
        <v>12</v>
      </c>
      <c r="D181" s="86" t="s">
        <v>12</v>
      </c>
      <c r="E181" s="86" t="s">
        <v>12</v>
      </c>
      <c r="F181" s="90" t="s">
        <v>168</v>
      </c>
      <c r="G181" s="6" t="s">
        <v>375</v>
      </c>
      <c r="H181" s="33" t="s">
        <v>445</v>
      </c>
      <c r="I181" s="193"/>
      <c r="J181" s="49"/>
    </row>
    <row r="182" spans="1:10" ht="69" customHeight="1" thickBot="1">
      <c r="A182" s="133" t="s">
        <v>12</v>
      </c>
      <c r="B182" s="134"/>
      <c r="C182" s="86" t="s">
        <v>12</v>
      </c>
      <c r="D182" s="86" t="s">
        <v>12</v>
      </c>
      <c r="E182" s="86" t="s">
        <v>12</v>
      </c>
      <c r="F182" s="90" t="s">
        <v>169</v>
      </c>
      <c r="G182" s="90" t="s">
        <v>355</v>
      </c>
      <c r="H182" s="82" t="s">
        <v>446</v>
      </c>
      <c r="I182" s="179"/>
      <c r="J182" s="49"/>
    </row>
    <row r="183" spans="1:10" ht="33.75" customHeight="1">
      <c r="A183" s="163" t="s">
        <v>12</v>
      </c>
      <c r="B183" s="164"/>
      <c r="C183" s="165" t="s">
        <v>12</v>
      </c>
      <c r="D183" s="165" t="s">
        <v>12</v>
      </c>
      <c r="E183" s="165" t="s">
        <v>12</v>
      </c>
      <c r="F183" s="156" t="s">
        <v>170</v>
      </c>
      <c r="G183" s="156" t="s">
        <v>354</v>
      </c>
      <c r="H183" s="24" t="s">
        <v>447</v>
      </c>
      <c r="I183" s="179"/>
      <c r="J183" s="162"/>
    </row>
    <row r="184" spans="1:10" ht="91.5" customHeight="1" thickBot="1">
      <c r="A184" s="154"/>
      <c r="B184" s="155"/>
      <c r="C184" s="126"/>
      <c r="D184" s="126"/>
      <c r="E184" s="126"/>
      <c r="F184" s="157"/>
      <c r="G184" s="157"/>
      <c r="H184" s="15" t="s">
        <v>448</v>
      </c>
      <c r="I184" s="136"/>
      <c r="J184" s="162"/>
    </row>
    <row r="185" spans="1:10" ht="63" customHeight="1" thickBot="1">
      <c r="A185" s="144" t="s">
        <v>171</v>
      </c>
      <c r="B185" s="152"/>
      <c r="C185" s="17" t="s">
        <v>172</v>
      </c>
      <c r="D185" s="13">
        <v>529</v>
      </c>
      <c r="E185" s="13">
        <v>532</v>
      </c>
      <c r="F185" s="13" t="s">
        <v>12</v>
      </c>
      <c r="G185" s="13" t="s">
        <v>12</v>
      </c>
      <c r="H185" s="23" t="s">
        <v>12</v>
      </c>
      <c r="I185" s="29" t="s">
        <v>12</v>
      </c>
      <c r="J185" s="49"/>
    </row>
    <row r="186" spans="1:10" ht="119.25" customHeight="1" thickBot="1">
      <c r="A186" s="188" t="s">
        <v>12</v>
      </c>
      <c r="B186" s="189"/>
      <c r="C186" s="18" t="s">
        <v>12</v>
      </c>
      <c r="D186" s="18" t="s">
        <v>12</v>
      </c>
      <c r="E186" s="18" t="s">
        <v>12</v>
      </c>
      <c r="F186" s="302" t="s">
        <v>173</v>
      </c>
      <c r="G186" s="40" t="s">
        <v>420</v>
      </c>
      <c r="H186" s="303" t="s">
        <v>376</v>
      </c>
      <c r="I186" s="193"/>
      <c r="J186" s="49"/>
    </row>
    <row r="187" spans="1:10" ht="85.5" customHeight="1" thickBot="1">
      <c r="A187" s="133" t="s">
        <v>12</v>
      </c>
      <c r="B187" s="134"/>
      <c r="C187" s="98" t="s">
        <v>12</v>
      </c>
      <c r="D187" s="98" t="s">
        <v>12</v>
      </c>
      <c r="E187" s="98" t="s">
        <v>12</v>
      </c>
      <c r="F187" s="19" t="s">
        <v>174</v>
      </c>
      <c r="G187" s="19" t="s">
        <v>362</v>
      </c>
      <c r="H187" s="21" t="s">
        <v>483</v>
      </c>
      <c r="I187" s="179"/>
      <c r="J187" s="49"/>
    </row>
    <row r="188" spans="1:10" ht="75" customHeight="1" thickBot="1">
      <c r="A188" s="137" t="s">
        <v>12</v>
      </c>
      <c r="B188" s="138"/>
      <c r="C188" s="99" t="s">
        <v>12</v>
      </c>
      <c r="D188" s="99" t="s">
        <v>12</v>
      </c>
      <c r="E188" s="99" t="s">
        <v>12</v>
      </c>
      <c r="F188" s="304" t="s">
        <v>175</v>
      </c>
      <c r="G188" s="304" t="s">
        <v>421</v>
      </c>
      <c r="H188" s="305" t="s">
        <v>449</v>
      </c>
      <c r="I188" s="136"/>
      <c r="J188" s="49"/>
    </row>
    <row r="189" spans="1:10" ht="24" customHeight="1" thickBot="1">
      <c r="A189" s="141" t="s">
        <v>176</v>
      </c>
      <c r="B189" s="142"/>
      <c r="C189" s="142"/>
      <c r="D189" s="142"/>
      <c r="E189" s="142"/>
      <c r="F189" s="142"/>
      <c r="G189" s="142"/>
      <c r="H189" s="142"/>
      <c r="I189" s="143"/>
      <c r="J189" s="49"/>
    </row>
    <row r="190" spans="1:10" ht="25.5" customHeight="1" thickBot="1">
      <c r="A190" s="131" t="s">
        <v>177</v>
      </c>
      <c r="B190" s="178"/>
      <c r="C190" s="178"/>
      <c r="D190" s="178"/>
      <c r="E190" s="178"/>
      <c r="F190" s="178"/>
      <c r="G190" s="178"/>
      <c r="H190" s="178"/>
      <c r="I190" s="196"/>
      <c r="J190" s="49"/>
    </row>
    <row r="191" spans="1:10" ht="201.75" customHeight="1" thickBot="1">
      <c r="A191" s="131" t="s">
        <v>178</v>
      </c>
      <c r="B191" s="132"/>
      <c r="C191" s="90" t="s">
        <v>59</v>
      </c>
      <c r="D191" s="86">
        <v>64.400000000000006</v>
      </c>
      <c r="E191" s="86">
        <v>22</v>
      </c>
      <c r="F191" s="86" t="s">
        <v>12</v>
      </c>
      <c r="G191" s="86" t="s">
        <v>12</v>
      </c>
      <c r="H191" s="20" t="s">
        <v>12</v>
      </c>
      <c r="I191" s="68" t="s">
        <v>511</v>
      </c>
      <c r="J191" s="49"/>
    </row>
    <row r="192" spans="1:10" ht="76.5" customHeight="1" thickBot="1">
      <c r="A192" s="133" t="s">
        <v>12</v>
      </c>
      <c r="B192" s="134"/>
      <c r="C192" s="86" t="s">
        <v>12</v>
      </c>
      <c r="D192" s="86" t="s">
        <v>12</v>
      </c>
      <c r="E192" s="86" t="s">
        <v>12</v>
      </c>
      <c r="F192" s="17" t="s">
        <v>179</v>
      </c>
      <c r="G192" s="17" t="s">
        <v>488</v>
      </c>
      <c r="H192" s="24" t="s">
        <v>512</v>
      </c>
      <c r="I192" s="252"/>
      <c r="J192" s="49"/>
    </row>
    <row r="193" spans="1:10" ht="58.5" customHeight="1">
      <c r="A193" s="163" t="s">
        <v>12</v>
      </c>
      <c r="B193" s="164"/>
      <c r="C193" s="165" t="s">
        <v>12</v>
      </c>
      <c r="D193" s="165" t="s">
        <v>12</v>
      </c>
      <c r="E193" s="182" t="s">
        <v>12</v>
      </c>
      <c r="F193" s="83" t="s">
        <v>181</v>
      </c>
      <c r="G193" s="256" t="s">
        <v>489</v>
      </c>
      <c r="H193" s="254" t="s">
        <v>180</v>
      </c>
      <c r="I193" s="253"/>
      <c r="J193" s="162"/>
    </row>
    <row r="194" spans="1:10" ht="80.25" customHeight="1" thickBot="1">
      <c r="A194" s="154"/>
      <c r="B194" s="155"/>
      <c r="C194" s="126"/>
      <c r="D194" s="126"/>
      <c r="E194" s="183"/>
      <c r="F194" s="84" t="s">
        <v>182</v>
      </c>
      <c r="G194" s="257"/>
      <c r="H194" s="255"/>
      <c r="I194" s="253"/>
      <c r="J194" s="162"/>
    </row>
    <row r="195" spans="1:10" ht="54.75" customHeight="1" thickBot="1">
      <c r="A195" s="163" t="s">
        <v>12</v>
      </c>
      <c r="B195" s="164"/>
      <c r="C195" s="13" t="s">
        <v>12</v>
      </c>
      <c r="D195" s="13" t="s">
        <v>12</v>
      </c>
      <c r="E195" s="13" t="s">
        <v>12</v>
      </c>
      <c r="F195" s="84" t="s">
        <v>183</v>
      </c>
      <c r="G195" s="257"/>
      <c r="H195" s="255"/>
      <c r="I195" s="253"/>
      <c r="J195" s="49"/>
    </row>
    <row r="196" spans="1:10" ht="48.75" customHeight="1" thickBot="1">
      <c r="A196" s="258" t="s">
        <v>184</v>
      </c>
      <c r="B196" s="259"/>
      <c r="C196" s="259"/>
      <c r="D196" s="259"/>
      <c r="E196" s="259"/>
      <c r="F196" s="259"/>
      <c r="G196" s="259"/>
      <c r="H196" s="259"/>
      <c r="I196" s="260"/>
      <c r="J196" s="49"/>
    </row>
    <row r="197" spans="1:10" ht="87" customHeight="1" thickBot="1">
      <c r="A197" s="166" t="s">
        <v>185</v>
      </c>
      <c r="B197" s="181"/>
      <c r="C197" s="90" t="s">
        <v>59</v>
      </c>
      <c r="D197" s="86">
        <v>100</v>
      </c>
      <c r="E197" s="86">
        <v>90</v>
      </c>
      <c r="F197" s="86" t="s">
        <v>12</v>
      </c>
      <c r="G197" s="86" t="s">
        <v>12</v>
      </c>
      <c r="H197" s="36" t="s">
        <v>12</v>
      </c>
      <c r="I197" s="92" t="s">
        <v>366</v>
      </c>
      <c r="J197" s="49"/>
    </row>
    <row r="198" spans="1:10" ht="105" customHeight="1" thickBot="1">
      <c r="A198" s="133" t="s">
        <v>12</v>
      </c>
      <c r="B198" s="134"/>
      <c r="C198" s="86" t="s">
        <v>12</v>
      </c>
      <c r="D198" s="86" t="s">
        <v>12</v>
      </c>
      <c r="E198" s="86" t="s">
        <v>12</v>
      </c>
      <c r="F198" s="90" t="s">
        <v>186</v>
      </c>
      <c r="G198" s="6" t="s">
        <v>363</v>
      </c>
      <c r="H198" s="261" t="s">
        <v>450</v>
      </c>
      <c r="I198" s="135"/>
      <c r="J198" s="49"/>
    </row>
    <row r="199" spans="1:10" ht="78" customHeight="1" thickBot="1">
      <c r="A199" s="133" t="s">
        <v>12</v>
      </c>
      <c r="B199" s="134"/>
      <c r="C199" s="86" t="s">
        <v>12</v>
      </c>
      <c r="D199" s="86" t="s">
        <v>12</v>
      </c>
      <c r="E199" s="86" t="s">
        <v>12</v>
      </c>
      <c r="F199" s="90" t="s">
        <v>187</v>
      </c>
      <c r="G199" s="90" t="s">
        <v>365</v>
      </c>
      <c r="H199" s="262"/>
      <c r="I199" s="179"/>
      <c r="J199" s="49"/>
    </row>
    <row r="200" spans="1:10" ht="100.5" customHeight="1" thickBot="1">
      <c r="A200" s="133" t="s">
        <v>12</v>
      </c>
      <c r="B200" s="134"/>
      <c r="C200" s="86" t="s">
        <v>12</v>
      </c>
      <c r="D200" s="86" t="s">
        <v>12</v>
      </c>
      <c r="E200" s="86" t="s">
        <v>12</v>
      </c>
      <c r="F200" s="90" t="s">
        <v>188</v>
      </c>
      <c r="G200" s="90" t="s">
        <v>364</v>
      </c>
      <c r="H200" s="263"/>
      <c r="I200" s="136"/>
      <c r="J200" s="49"/>
    </row>
    <row r="201" spans="1:10" ht="42.75" customHeight="1" thickBot="1">
      <c r="A201" s="166" t="s">
        <v>189</v>
      </c>
      <c r="B201" s="167"/>
      <c r="C201" s="167"/>
      <c r="D201" s="167"/>
      <c r="E201" s="167"/>
      <c r="F201" s="167"/>
      <c r="G201" s="167"/>
      <c r="H201" s="167"/>
      <c r="I201" s="168"/>
      <c r="J201" s="49"/>
    </row>
    <row r="202" spans="1:10" ht="150" customHeight="1" thickBot="1">
      <c r="A202" s="131" t="s">
        <v>190</v>
      </c>
      <c r="B202" s="132"/>
      <c r="C202" s="90" t="s">
        <v>59</v>
      </c>
      <c r="D202" s="86">
        <v>10</v>
      </c>
      <c r="E202" s="86">
        <v>52.4</v>
      </c>
      <c r="F202" s="86" t="s">
        <v>12</v>
      </c>
      <c r="G202" s="86" t="s">
        <v>12</v>
      </c>
      <c r="H202" s="20" t="s">
        <v>12</v>
      </c>
      <c r="I202" s="92" t="s">
        <v>367</v>
      </c>
      <c r="J202" s="49"/>
    </row>
    <row r="203" spans="1:10" ht="117.75" customHeight="1" thickBot="1">
      <c r="A203" s="133" t="s">
        <v>12</v>
      </c>
      <c r="B203" s="134"/>
      <c r="C203" s="86" t="s">
        <v>12</v>
      </c>
      <c r="D203" s="86" t="s">
        <v>12</v>
      </c>
      <c r="E203" s="86" t="s">
        <v>12</v>
      </c>
      <c r="F203" s="90" t="s">
        <v>191</v>
      </c>
      <c r="G203" s="6" t="s">
        <v>431</v>
      </c>
      <c r="H203" s="159" t="s">
        <v>451</v>
      </c>
      <c r="I203" s="135"/>
      <c r="J203" s="49"/>
    </row>
    <row r="204" spans="1:10" ht="126" customHeight="1">
      <c r="A204" s="163" t="s">
        <v>12</v>
      </c>
      <c r="B204" s="164"/>
      <c r="C204" s="13" t="s">
        <v>12</v>
      </c>
      <c r="D204" s="13" t="s">
        <v>12</v>
      </c>
      <c r="E204" s="13" t="s">
        <v>12</v>
      </c>
      <c r="F204" s="17" t="s">
        <v>192</v>
      </c>
      <c r="G204" s="17" t="s">
        <v>430</v>
      </c>
      <c r="H204" s="191"/>
      <c r="I204" s="179"/>
      <c r="J204" s="49"/>
    </row>
    <row r="205" spans="1:10" ht="34.5" customHeight="1">
      <c r="A205" s="264" t="s">
        <v>193</v>
      </c>
      <c r="B205" s="265"/>
      <c r="C205" s="265"/>
      <c r="D205" s="265"/>
      <c r="E205" s="265"/>
      <c r="F205" s="265"/>
      <c r="G205" s="265"/>
      <c r="H205" s="265"/>
      <c r="I205" s="266"/>
      <c r="J205" s="49"/>
    </row>
    <row r="206" spans="1:10" ht="52.5" customHeight="1" thickBot="1">
      <c r="A206" s="166" t="s">
        <v>194</v>
      </c>
      <c r="B206" s="181"/>
      <c r="C206" s="90" t="s">
        <v>20</v>
      </c>
      <c r="D206" s="86">
        <v>31.1</v>
      </c>
      <c r="E206" s="86">
        <v>35.299999999999997</v>
      </c>
      <c r="F206" s="86" t="s">
        <v>12</v>
      </c>
      <c r="G206" s="86" t="s">
        <v>12</v>
      </c>
      <c r="H206" s="20" t="s">
        <v>12</v>
      </c>
      <c r="I206" s="28" t="s">
        <v>12</v>
      </c>
      <c r="J206" s="49"/>
    </row>
    <row r="207" spans="1:10" ht="51" customHeight="1" thickBot="1">
      <c r="A207" s="133" t="s">
        <v>12</v>
      </c>
      <c r="B207" s="134"/>
      <c r="C207" s="86" t="s">
        <v>12</v>
      </c>
      <c r="D207" s="86" t="s">
        <v>12</v>
      </c>
      <c r="E207" s="86" t="s">
        <v>12</v>
      </c>
      <c r="F207" s="90" t="s">
        <v>195</v>
      </c>
      <c r="G207" s="90" t="s">
        <v>368</v>
      </c>
      <c r="H207" s="15" t="s">
        <v>452</v>
      </c>
      <c r="I207" s="79"/>
      <c r="J207" s="49"/>
    </row>
    <row r="208" spans="1:10" ht="148.5" customHeight="1" thickBot="1">
      <c r="A208" s="133" t="s">
        <v>12</v>
      </c>
      <c r="B208" s="134"/>
      <c r="C208" s="86" t="s">
        <v>12</v>
      </c>
      <c r="D208" s="86" t="s">
        <v>12</v>
      </c>
      <c r="E208" s="86" t="s">
        <v>12</v>
      </c>
      <c r="F208" s="90" t="s">
        <v>196</v>
      </c>
      <c r="G208" s="90" t="s">
        <v>369</v>
      </c>
      <c r="H208" s="15" t="s">
        <v>453</v>
      </c>
      <c r="I208" s="79"/>
      <c r="J208" s="49"/>
    </row>
    <row r="209" spans="1:10" ht="28.5" customHeight="1" thickBot="1">
      <c r="A209" s="131" t="s">
        <v>197</v>
      </c>
      <c r="B209" s="178"/>
      <c r="C209" s="178"/>
      <c r="D209" s="178"/>
      <c r="E209" s="178"/>
      <c r="F209" s="178"/>
      <c r="G209" s="178"/>
      <c r="H209" s="178"/>
      <c r="I209" s="196"/>
      <c r="J209" s="49"/>
    </row>
    <row r="210" spans="1:10" ht="77.25" customHeight="1" thickBot="1">
      <c r="A210" s="131" t="s">
        <v>198</v>
      </c>
      <c r="B210" s="132"/>
      <c r="C210" s="90" t="s">
        <v>59</v>
      </c>
      <c r="D210" s="86">
        <v>99.3</v>
      </c>
      <c r="E210" s="86">
        <v>99.4</v>
      </c>
      <c r="F210" s="86" t="s">
        <v>12</v>
      </c>
      <c r="G210" s="86" t="s">
        <v>12</v>
      </c>
      <c r="H210" s="20" t="s">
        <v>12</v>
      </c>
      <c r="I210" s="28" t="s">
        <v>12</v>
      </c>
      <c r="J210" s="49"/>
    </row>
    <row r="211" spans="1:10" ht="102" customHeight="1" thickBot="1">
      <c r="A211" s="133" t="s">
        <v>12</v>
      </c>
      <c r="B211" s="134"/>
      <c r="C211" s="86" t="s">
        <v>12</v>
      </c>
      <c r="D211" s="86" t="s">
        <v>12</v>
      </c>
      <c r="E211" s="86" t="s">
        <v>12</v>
      </c>
      <c r="F211" s="90" t="s">
        <v>199</v>
      </c>
      <c r="G211" s="90" t="s">
        <v>372</v>
      </c>
      <c r="H211" s="15" t="s">
        <v>454</v>
      </c>
      <c r="I211" s="79"/>
      <c r="J211" s="49"/>
    </row>
    <row r="212" spans="1:10" ht="81" customHeight="1" thickBot="1">
      <c r="A212" s="133" t="s">
        <v>12</v>
      </c>
      <c r="B212" s="134"/>
      <c r="C212" s="86" t="s">
        <v>12</v>
      </c>
      <c r="D212" s="86" t="s">
        <v>12</v>
      </c>
      <c r="E212" s="86" t="s">
        <v>12</v>
      </c>
      <c r="F212" s="56" t="s">
        <v>200</v>
      </c>
      <c r="G212" s="56" t="s">
        <v>370</v>
      </c>
      <c r="H212" s="22" t="s">
        <v>201</v>
      </c>
      <c r="I212" s="35"/>
      <c r="J212" s="49"/>
    </row>
    <row r="213" spans="1:10" ht="32.25" customHeight="1" thickBot="1">
      <c r="A213" s="131" t="s">
        <v>202</v>
      </c>
      <c r="B213" s="178"/>
      <c r="C213" s="178"/>
      <c r="D213" s="178"/>
      <c r="E213" s="178"/>
      <c r="F213" s="178"/>
      <c r="G213" s="178"/>
      <c r="H213" s="178"/>
      <c r="I213" s="196"/>
      <c r="J213" s="49"/>
    </row>
    <row r="214" spans="1:10" ht="98.25" customHeight="1" thickBot="1">
      <c r="A214" s="131" t="s">
        <v>203</v>
      </c>
      <c r="B214" s="132"/>
      <c r="C214" s="90" t="s">
        <v>59</v>
      </c>
      <c r="D214" s="86">
        <v>39.9</v>
      </c>
      <c r="E214" s="86">
        <v>28</v>
      </c>
      <c r="F214" s="86" t="s">
        <v>12</v>
      </c>
      <c r="G214" s="86" t="s">
        <v>12</v>
      </c>
      <c r="H214" s="20" t="s">
        <v>12</v>
      </c>
      <c r="I214" s="100" t="s">
        <v>513</v>
      </c>
      <c r="J214" s="49"/>
    </row>
    <row r="215" spans="1:10" ht="216.75" customHeight="1" thickBot="1">
      <c r="A215" s="131" t="s">
        <v>204</v>
      </c>
      <c r="B215" s="132"/>
      <c r="C215" s="90" t="s">
        <v>205</v>
      </c>
      <c r="D215" s="86">
        <v>15.5</v>
      </c>
      <c r="E215" s="86">
        <v>14.7</v>
      </c>
      <c r="F215" s="86" t="s">
        <v>12</v>
      </c>
      <c r="G215" s="86" t="s">
        <v>12</v>
      </c>
      <c r="H215" s="20" t="s">
        <v>12</v>
      </c>
      <c r="I215" s="55" t="s">
        <v>514</v>
      </c>
      <c r="J215" s="49"/>
    </row>
    <row r="216" spans="1:10" ht="174" customHeight="1" thickBot="1">
      <c r="A216" s="133" t="s">
        <v>12</v>
      </c>
      <c r="B216" s="134"/>
      <c r="C216" s="86" t="s">
        <v>12</v>
      </c>
      <c r="D216" s="86" t="s">
        <v>12</v>
      </c>
      <c r="E216" s="86" t="s">
        <v>12</v>
      </c>
      <c r="F216" s="63" t="s">
        <v>206</v>
      </c>
      <c r="G216" s="69" t="s">
        <v>388</v>
      </c>
      <c r="H216" s="21" t="s">
        <v>455</v>
      </c>
      <c r="I216" s="75"/>
      <c r="J216" s="49"/>
    </row>
    <row r="217" spans="1:10" ht="132" customHeight="1" thickBot="1">
      <c r="A217" s="133" t="s">
        <v>12</v>
      </c>
      <c r="B217" s="134"/>
      <c r="C217" s="86" t="s">
        <v>12</v>
      </c>
      <c r="D217" s="86" t="s">
        <v>12</v>
      </c>
      <c r="E217" s="86" t="s">
        <v>12</v>
      </c>
      <c r="F217" s="90" t="s">
        <v>207</v>
      </c>
      <c r="G217" s="70" t="s">
        <v>390</v>
      </c>
      <c r="H217" s="21" t="s">
        <v>456</v>
      </c>
      <c r="I217" s="71"/>
      <c r="J217" s="49"/>
    </row>
    <row r="218" spans="1:10" ht="195.75" customHeight="1" thickBot="1">
      <c r="A218" s="133" t="s">
        <v>12</v>
      </c>
      <c r="B218" s="134"/>
      <c r="C218" s="86" t="s">
        <v>12</v>
      </c>
      <c r="D218" s="86" t="s">
        <v>12</v>
      </c>
      <c r="E218" s="86" t="s">
        <v>12</v>
      </c>
      <c r="F218" s="90" t="s">
        <v>208</v>
      </c>
      <c r="G218" s="90" t="s">
        <v>377</v>
      </c>
      <c r="H218" s="15" t="s">
        <v>457</v>
      </c>
      <c r="I218" s="79"/>
      <c r="J218" s="49"/>
    </row>
    <row r="219" spans="1:10" ht="148.5" customHeight="1" thickBot="1">
      <c r="A219" s="133" t="s">
        <v>12</v>
      </c>
      <c r="B219" s="134"/>
      <c r="C219" s="86" t="s">
        <v>12</v>
      </c>
      <c r="D219" s="86" t="s">
        <v>12</v>
      </c>
      <c r="E219" s="86" t="s">
        <v>12</v>
      </c>
      <c r="F219" s="90" t="s">
        <v>209</v>
      </c>
      <c r="G219" s="6" t="s">
        <v>378</v>
      </c>
      <c r="H219" s="15" t="s">
        <v>490</v>
      </c>
      <c r="I219" s="79"/>
      <c r="J219" s="49"/>
    </row>
    <row r="220" spans="1:10" ht="92.25" customHeight="1" thickBot="1">
      <c r="A220" s="133" t="s">
        <v>12</v>
      </c>
      <c r="B220" s="134"/>
      <c r="C220" s="86" t="s">
        <v>12</v>
      </c>
      <c r="D220" s="86" t="s">
        <v>12</v>
      </c>
      <c r="E220" s="86" t="s">
        <v>12</v>
      </c>
      <c r="F220" s="90" t="s">
        <v>210</v>
      </c>
      <c r="G220" s="54" t="s">
        <v>379</v>
      </c>
      <c r="H220" s="15" t="s">
        <v>458</v>
      </c>
      <c r="I220" s="79"/>
      <c r="J220" s="49"/>
    </row>
    <row r="221" spans="1:10" ht="101.25" customHeight="1" thickBot="1">
      <c r="A221" s="131" t="s">
        <v>211</v>
      </c>
      <c r="B221" s="132"/>
      <c r="C221" s="90" t="s">
        <v>59</v>
      </c>
      <c r="D221" s="86">
        <v>13</v>
      </c>
      <c r="E221" s="86">
        <v>19.8</v>
      </c>
      <c r="F221" s="86" t="s">
        <v>12</v>
      </c>
      <c r="G221" s="86" t="s">
        <v>12</v>
      </c>
      <c r="H221" s="20" t="s">
        <v>12</v>
      </c>
      <c r="I221" s="100" t="s">
        <v>515</v>
      </c>
      <c r="J221" s="49"/>
    </row>
    <row r="222" spans="1:10" ht="57" customHeight="1" thickBot="1">
      <c r="A222" s="133" t="s">
        <v>12</v>
      </c>
      <c r="B222" s="134"/>
      <c r="C222" s="86" t="s">
        <v>12</v>
      </c>
      <c r="D222" s="86" t="s">
        <v>12</v>
      </c>
      <c r="E222" s="86" t="s">
        <v>12</v>
      </c>
      <c r="F222" s="90" t="s">
        <v>212</v>
      </c>
      <c r="G222" s="90" t="s">
        <v>459</v>
      </c>
      <c r="H222" s="15" t="s">
        <v>460</v>
      </c>
      <c r="I222" s="135"/>
      <c r="J222" s="49"/>
    </row>
    <row r="223" spans="1:10" ht="61.5" customHeight="1" thickBot="1">
      <c r="A223" s="133" t="s">
        <v>12</v>
      </c>
      <c r="B223" s="134"/>
      <c r="C223" s="86" t="s">
        <v>12</v>
      </c>
      <c r="D223" s="86" t="s">
        <v>12</v>
      </c>
      <c r="E223" s="86" t="s">
        <v>12</v>
      </c>
      <c r="F223" s="90" t="s">
        <v>213</v>
      </c>
      <c r="G223" s="90" t="s">
        <v>461</v>
      </c>
      <c r="H223" s="15" t="s">
        <v>462</v>
      </c>
      <c r="I223" s="136"/>
      <c r="J223" s="49"/>
    </row>
    <row r="224" spans="1:10" ht="116.25" customHeight="1" thickBot="1">
      <c r="A224" s="131" t="s">
        <v>214</v>
      </c>
      <c r="B224" s="132"/>
      <c r="C224" s="90" t="s">
        <v>205</v>
      </c>
      <c r="D224" s="86">
        <v>8</v>
      </c>
      <c r="E224" s="86">
        <v>7</v>
      </c>
      <c r="F224" s="86" t="s">
        <v>12</v>
      </c>
      <c r="G224" s="86" t="s">
        <v>12</v>
      </c>
      <c r="H224" s="20" t="s">
        <v>12</v>
      </c>
      <c r="I224" s="92" t="s">
        <v>391</v>
      </c>
      <c r="J224" s="49"/>
    </row>
    <row r="225" spans="1:10" ht="97.5" customHeight="1" thickBot="1">
      <c r="A225" s="133" t="s">
        <v>12</v>
      </c>
      <c r="B225" s="134"/>
      <c r="C225" s="86" t="s">
        <v>12</v>
      </c>
      <c r="D225" s="86" t="s">
        <v>12</v>
      </c>
      <c r="E225" s="86" t="s">
        <v>12</v>
      </c>
      <c r="F225" s="90" t="s">
        <v>215</v>
      </c>
      <c r="G225" s="6" t="s">
        <v>392</v>
      </c>
      <c r="H225" s="15" t="s">
        <v>216</v>
      </c>
      <c r="I225" s="79"/>
      <c r="J225" s="49"/>
    </row>
    <row r="226" spans="1:10" ht="170.25" customHeight="1" thickBot="1">
      <c r="A226" s="133" t="s">
        <v>12</v>
      </c>
      <c r="B226" s="134"/>
      <c r="C226" s="86" t="s">
        <v>12</v>
      </c>
      <c r="D226" s="86" t="s">
        <v>12</v>
      </c>
      <c r="E226" s="86" t="s">
        <v>12</v>
      </c>
      <c r="F226" s="90" t="s">
        <v>217</v>
      </c>
      <c r="G226" s="6" t="s">
        <v>389</v>
      </c>
      <c r="H226" s="15" t="s">
        <v>463</v>
      </c>
      <c r="I226" s="79"/>
      <c r="J226" s="49"/>
    </row>
    <row r="227" spans="1:10" ht="32.25" customHeight="1" thickBot="1">
      <c r="A227" s="131" t="s">
        <v>218</v>
      </c>
      <c r="B227" s="178"/>
      <c r="C227" s="178"/>
      <c r="D227" s="178"/>
      <c r="E227" s="178"/>
      <c r="F227" s="178"/>
      <c r="G227" s="178"/>
      <c r="H227" s="178"/>
      <c r="I227" s="196"/>
      <c r="J227" s="49"/>
    </row>
    <row r="228" spans="1:10" ht="30.75" customHeight="1" thickBot="1">
      <c r="A228" s="131" t="s">
        <v>219</v>
      </c>
      <c r="B228" s="178"/>
      <c r="C228" s="178"/>
      <c r="D228" s="178"/>
      <c r="E228" s="178"/>
      <c r="F228" s="178"/>
      <c r="G228" s="178"/>
      <c r="H228" s="178"/>
      <c r="I228" s="196"/>
      <c r="J228" s="49"/>
    </row>
    <row r="229" spans="1:10" ht="81.75" customHeight="1" thickBot="1">
      <c r="A229" s="131" t="s">
        <v>220</v>
      </c>
      <c r="B229" s="132"/>
      <c r="C229" s="90" t="s">
        <v>221</v>
      </c>
      <c r="D229" s="86">
        <v>100</v>
      </c>
      <c r="E229" s="86">
        <v>100</v>
      </c>
      <c r="F229" s="86" t="s">
        <v>12</v>
      </c>
      <c r="G229" s="86" t="s">
        <v>12</v>
      </c>
      <c r="H229" s="20" t="s">
        <v>12</v>
      </c>
      <c r="I229" s="28" t="s">
        <v>12</v>
      </c>
      <c r="J229" s="49"/>
    </row>
    <row r="230" spans="1:10" ht="156.75" customHeight="1" thickBot="1">
      <c r="A230" s="133" t="s">
        <v>12</v>
      </c>
      <c r="B230" s="134"/>
      <c r="C230" s="86" t="s">
        <v>12</v>
      </c>
      <c r="D230" s="86" t="s">
        <v>12</v>
      </c>
      <c r="E230" s="86" t="s">
        <v>12</v>
      </c>
      <c r="F230" s="90" t="s">
        <v>222</v>
      </c>
      <c r="G230" s="6" t="s">
        <v>422</v>
      </c>
      <c r="H230" s="15" t="s">
        <v>464</v>
      </c>
      <c r="I230" s="79"/>
      <c r="J230" s="49"/>
    </row>
    <row r="231" spans="1:10" ht="108" customHeight="1" thickBot="1">
      <c r="A231" s="133" t="s">
        <v>12</v>
      </c>
      <c r="B231" s="134"/>
      <c r="C231" s="86" t="s">
        <v>12</v>
      </c>
      <c r="D231" s="86" t="s">
        <v>12</v>
      </c>
      <c r="E231" s="86" t="s">
        <v>12</v>
      </c>
      <c r="F231" s="90" t="s">
        <v>223</v>
      </c>
      <c r="G231" s="90" t="s">
        <v>393</v>
      </c>
      <c r="H231" s="15" t="s">
        <v>465</v>
      </c>
      <c r="I231" s="79"/>
      <c r="J231" s="49"/>
    </row>
    <row r="232" spans="1:10" ht="56.25" customHeight="1" thickBot="1">
      <c r="A232" s="131" t="s">
        <v>224</v>
      </c>
      <c r="B232" s="132"/>
      <c r="C232" s="90" t="s">
        <v>18</v>
      </c>
      <c r="D232" s="86">
        <v>2850.3</v>
      </c>
      <c r="E232" s="72">
        <f>285/0.11346</f>
        <v>2511.8984664198833</v>
      </c>
      <c r="F232" s="86" t="s">
        <v>12</v>
      </c>
      <c r="G232" s="86" t="s">
        <v>12</v>
      </c>
      <c r="H232" s="20" t="s">
        <v>12</v>
      </c>
      <c r="I232" s="28" t="s">
        <v>12</v>
      </c>
      <c r="J232" s="49"/>
    </row>
    <row r="233" spans="1:10" ht="96" customHeight="1" thickBot="1">
      <c r="A233" s="133" t="s">
        <v>12</v>
      </c>
      <c r="B233" s="134"/>
      <c r="C233" s="86" t="s">
        <v>12</v>
      </c>
      <c r="D233" s="86" t="s">
        <v>12</v>
      </c>
      <c r="E233" s="86" t="s">
        <v>12</v>
      </c>
      <c r="F233" s="90" t="s">
        <v>225</v>
      </c>
      <c r="G233" s="90" t="s">
        <v>394</v>
      </c>
      <c r="H233" s="15" t="s">
        <v>466</v>
      </c>
      <c r="I233" s="79"/>
      <c r="J233" s="49"/>
    </row>
    <row r="234" spans="1:10" ht="70.5" customHeight="1">
      <c r="A234" s="163" t="s">
        <v>12</v>
      </c>
      <c r="B234" s="164"/>
      <c r="C234" s="165" t="s">
        <v>12</v>
      </c>
      <c r="D234" s="165" t="s">
        <v>12</v>
      </c>
      <c r="E234" s="165" t="s">
        <v>12</v>
      </c>
      <c r="F234" s="156" t="s">
        <v>226</v>
      </c>
      <c r="G234" s="156" t="s">
        <v>423</v>
      </c>
      <c r="H234" s="159" t="s">
        <v>467</v>
      </c>
      <c r="I234" s="135"/>
      <c r="J234" s="162"/>
    </row>
    <row r="235" spans="1:10" ht="16.5" customHeight="1" thickBot="1">
      <c r="A235" s="154"/>
      <c r="B235" s="155"/>
      <c r="C235" s="126"/>
      <c r="D235" s="126"/>
      <c r="E235" s="126"/>
      <c r="F235" s="157"/>
      <c r="G235" s="157"/>
      <c r="H235" s="160"/>
      <c r="I235" s="161"/>
      <c r="J235" s="162"/>
    </row>
    <row r="236" spans="1:10" ht="96" customHeight="1" thickBot="1">
      <c r="A236" s="131" t="s">
        <v>227</v>
      </c>
      <c r="B236" s="132"/>
      <c r="C236" s="90" t="s">
        <v>59</v>
      </c>
      <c r="D236" s="86">
        <v>100</v>
      </c>
      <c r="E236" s="86">
        <v>100</v>
      </c>
      <c r="F236" s="86" t="s">
        <v>12</v>
      </c>
      <c r="G236" s="86" t="s">
        <v>12</v>
      </c>
      <c r="H236" s="20" t="s">
        <v>12</v>
      </c>
      <c r="I236" s="28" t="s">
        <v>12</v>
      </c>
      <c r="J236" s="49"/>
    </row>
    <row r="237" spans="1:10" ht="12.75" customHeight="1">
      <c r="A237" s="163" t="s">
        <v>12</v>
      </c>
      <c r="B237" s="164"/>
      <c r="C237" s="165" t="s">
        <v>12</v>
      </c>
      <c r="D237" s="165" t="s">
        <v>12</v>
      </c>
      <c r="E237" s="165" t="s">
        <v>12</v>
      </c>
      <c r="F237" s="156" t="s">
        <v>228</v>
      </c>
      <c r="G237" s="156" t="s">
        <v>395</v>
      </c>
      <c r="H237" s="159" t="s">
        <v>468</v>
      </c>
      <c r="I237" s="135"/>
      <c r="J237" s="162"/>
    </row>
    <row r="238" spans="1:10" ht="116.25" hidden="1" customHeight="1">
      <c r="A238" s="197"/>
      <c r="B238" s="198"/>
      <c r="C238" s="199"/>
      <c r="D238" s="199"/>
      <c r="E238" s="199"/>
      <c r="F238" s="158"/>
      <c r="G238" s="158"/>
      <c r="H238" s="191"/>
      <c r="I238" s="179"/>
      <c r="J238" s="162"/>
    </row>
    <row r="239" spans="1:10" ht="32.25" customHeight="1">
      <c r="A239" s="197"/>
      <c r="B239" s="198"/>
      <c r="C239" s="199"/>
      <c r="D239" s="199"/>
      <c r="E239" s="199"/>
      <c r="F239" s="158"/>
      <c r="G239" s="158"/>
      <c r="H239" s="191"/>
      <c r="I239" s="179"/>
      <c r="J239" s="162"/>
    </row>
    <row r="240" spans="1:10" ht="63" customHeight="1" thickBot="1">
      <c r="A240" s="154"/>
      <c r="B240" s="155"/>
      <c r="C240" s="126"/>
      <c r="D240" s="126"/>
      <c r="E240" s="126"/>
      <c r="F240" s="157"/>
      <c r="G240" s="157"/>
      <c r="H240" s="160"/>
      <c r="I240" s="161"/>
      <c r="J240" s="162"/>
    </row>
    <row r="241" spans="1:10" ht="91.5" customHeight="1">
      <c r="A241" s="163" t="s">
        <v>12</v>
      </c>
      <c r="B241" s="164"/>
      <c r="C241" s="165" t="s">
        <v>12</v>
      </c>
      <c r="D241" s="165" t="s">
        <v>12</v>
      </c>
      <c r="E241" s="165" t="s">
        <v>12</v>
      </c>
      <c r="F241" s="156" t="s">
        <v>229</v>
      </c>
      <c r="G241" s="156" t="s">
        <v>396</v>
      </c>
      <c r="H241" s="306" t="s">
        <v>469</v>
      </c>
      <c r="I241" s="135"/>
      <c r="J241" s="162"/>
    </row>
    <row r="242" spans="1:10" ht="27.75" customHeight="1" thickBot="1">
      <c r="A242" s="154"/>
      <c r="B242" s="155"/>
      <c r="C242" s="126"/>
      <c r="D242" s="126"/>
      <c r="E242" s="126"/>
      <c r="F242" s="157"/>
      <c r="G242" s="157"/>
      <c r="H242" s="307"/>
      <c r="I242" s="161"/>
      <c r="J242" s="162"/>
    </row>
    <row r="243" spans="1:10" ht="47.25" customHeight="1" thickBot="1">
      <c r="A243" s="131" t="s">
        <v>230</v>
      </c>
      <c r="B243" s="132"/>
      <c r="C243" s="90" t="s">
        <v>11</v>
      </c>
      <c r="D243" s="86">
        <v>1</v>
      </c>
      <c r="E243" s="86">
        <v>0</v>
      </c>
      <c r="F243" s="86" t="s">
        <v>12</v>
      </c>
      <c r="G243" s="86" t="s">
        <v>12</v>
      </c>
      <c r="H243" s="20" t="s">
        <v>12</v>
      </c>
      <c r="I243" s="28" t="s">
        <v>12</v>
      </c>
      <c r="J243" s="49"/>
    </row>
    <row r="244" spans="1:10" ht="24.75" customHeight="1">
      <c r="A244" s="163" t="s">
        <v>12</v>
      </c>
      <c r="B244" s="164"/>
      <c r="C244" s="165" t="s">
        <v>12</v>
      </c>
      <c r="D244" s="165" t="s">
        <v>12</v>
      </c>
      <c r="E244" s="165" t="s">
        <v>12</v>
      </c>
      <c r="F244" s="156" t="s">
        <v>231</v>
      </c>
      <c r="G244" s="156" t="s">
        <v>386</v>
      </c>
      <c r="H244" s="159" t="s">
        <v>470</v>
      </c>
      <c r="I244" s="135"/>
      <c r="J244" s="162"/>
    </row>
    <row r="245" spans="1:10" ht="73.5" customHeight="1" thickBot="1">
      <c r="A245" s="229"/>
      <c r="B245" s="230"/>
      <c r="C245" s="231"/>
      <c r="D245" s="231"/>
      <c r="E245" s="231"/>
      <c r="F245" s="269"/>
      <c r="G245" s="158"/>
      <c r="H245" s="192"/>
      <c r="I245" s="136"/>
      <c r="J245" s="162"/>
    </row>
    <row r="246" spans="1:10" ht="95.25" customHeight="1" thickBot="1">
      <c r="A246" s="188" t="s">
        <v>12</v>
      </c>
      <c r="B246" s="189"/>
      <c r="C246" s="86" t="s">
        <v>12</v>
      </c>
      <c r="D246" s="86" t="s">
        <v>12</v>
      </c>
      <c r="E246" s="86" t="s">
        <v>12</v>
      </c>
      <c r="F246" s="90" t="s">
        <v>232</v>
      </c>
      <c r="G246" s="19" t="s">
        <v>384</v>
      </c>
      <c r="H246" s="80"/>
      <c r="I246" s="193"/>
      <c r="J246" s="49"/>
    </row>
    <row r="247" spans="1:10" ht="65.25" customHeight="1" thickBot="1">
      <c r="A247" s="133" t="s">
        <v>12</v>
      </c>
      <c r="B247" s="134"/>
      <c r="C247" s="86" t="s">
        <v>12</v>
      </c>
      <c r="D247" s="86" t="s">
        <v>12</v>
      </c>
      <c r="E247" s="86" t="s">
        <v>12</v>
      </c>
      <c r="F247" s="90" t="s">
        <v>233</v>
      </c>
      <c r="G247" s="19" t="s">
        <v>385</v>
      </c>
      <c r="H247" s="80" t="s">
        <v>471</v>
      </c>
      <c r="I247" s="179"/>
      <c r="J247" s="49"/>
    </row>
    <row r="248" spans="1:10" ht="95.25" customHeight="1" thickBot="1">
      <c r="A248" s="133" t="s">
        <v>12</v>
      </c>
      <c r="B248" s="134"/>
      <c r="C248" s="86" t="s">
        <v>12</v>
      </c>
      <c r="D248" s="86" t="s">
        <v>12</v>
      </c>
      <c r="E248" s="86" t="s">
        <v>12</v>
      </c>
      <c r="F248" s="90" t="s">
        <v>234</v>
      </c>
      <c r="G248" s="19" t="s">
        <v>387</v>
      </c>
      <c r="H248" s="34"/>
      <c r="I248" s="136"/>
      <c r="J248" s="49"/>
    </row>
    <row r="249" spans="1:10" ht="71.25" customHeight="1" thickBot="1">
      <c r="A249" s="131" t="s">
        <v>235</v>
      </c>
      <c r="B249" s="132"/>
      <c r="C249" s="90" t="s">
        <v>236</v>
      </c>
      <c r="D249" s="86">
        <v>21</v>
      </c>
      <c r="E249" s="86">
        <v>12.8</v>
      </c>
      <c r="F249" s="86" t="s">
        <v>12</v>
      </c>
      <c r="G249" s="86" t="s">
        <v>12</v>
      </c>
      <c r="H249" s="20" t="s">
        <v>12</v>
      </c>
      <c r="I249" s="92"/>
      <c r="J249" s="49"/>
    </row>
    <row r="250" spans="1:10" ht="82.5" customHeight="1" thickBot="1">
      <c r="A250" s="137" t="s">
        <v>12</v>
      </c>
      <c r="B250" s="138"/>
      <c r="C250" s="94" t="s">
        <v>12</v>
      </c>
      <c r="D250" s="94" t="s">
        <v>12</v>
      </c>
      <c r="E250" s="94" t="s">
        <v>12</v>
      </c>
      <c r="F250" s="41" t="s">
        <v>237</v>
      </c>
      <c r="G250" s="41" t="s">
        <v>424</v>
      </c>
      <c r="H250" s="82" t="s">
        <v>472</v>
      </c>
      <c r="I250" s="75"/>
      <c r="J250" s="49"/>
    </row>
  </sheetData>
  <mergeCells count="425">
    <mergeCell ref="H241:H242"/>
    <mergeCell ref="I168:I170"/>
    <mergeCell ref="E244:E245"/>
    <mergeCell ref="A249:B249"/>
    <mergeCell ref="A250:B250"/>
    <mergeCell ref="A2:I2"/>
    <mergeCell ref="A3:I3"/>
    <mergeCell ref="H244:H245"/>
    <mergeCell ref="I244:I245"/>
    <mergeCell ref="H234:H235"/>
    <mergeCell ref="E234:E235"/>
    <mergeCell ref="E237:E240"/>
    <mergeCell ref="E241:E242"/>
    <mergeCell ref="A228:I228"/>
    <mergeCell ref="A229:B229"/>
    <mergeCell ref="A230:B230"/>
    <mergeCell ref="A231:B231"/>
    <mergeCell ref="A232:B232"/>
    <mergeCell ref="A233:B233"/>
    <mergeCell ref="I222:I223"/>
    <mergeCell ref="A223:B223"/>
    <mergeCell ref="A224:B224"/>
    <mergeCell ref="A225:B225"/>
    <mergeCell ref="A226:B226"/>
    <mergeCell ref="A227:I227"/>
    <mergeCell ref="J244:J245"/>
    <mergeCell ref="A246:B246"/>
    <mergeCell ref="I246:I248"/>
    <mergeCell ref="A247:B247"/>
    <mergeCell ref="A248:B248"/>
    <mergeCell ref="A243:B243"/>
    <mergeCell ref="A244:B245"/>
    <mergeCell ref="C244:C245"/>
    <mergeCell ref="D244:D245"/>
    <mergeCell ref="F244:F245"/>
    <mergeCell ref="G244:G245"/>
    <mergeCell ref="J237:J240"/>
    <mergeCell ref="A241:B242"/>
    <mergeCell ref="C241:C242"/>
    <mergeCell ref="D241:D242"/>
    <mergeCell ref="F241:F242"/>
    <mergeCell ref="H67:H68"/>
    <mergeCell ref="G241:G242"/>
    <mergeCell ref="I241:I242"/>
    <mergeCell ref="J241:J242"/>
    <mergeCell ref="I234:I235"/>
    <mergeCell ref="J234:J235"/>
    <mergeCell ref="A236:B236"/>
    <mergeCell ref="A237:B240"/>
    <mergeCell ref="C237:C240"/>
    <mergeCell ref="D237:D240"/>
    <mergeCell ref="F237:F240"/>
    <mergeCell ref="G237:G240"/>
    <mergeCell ref="H237:H240"/>
    <mergeCell ref="I237:I240"/>
    <mergeCell ref="A234:B235"/>
    <mergeCell ref="C234:C235"/>
    <mergeCell ref="D234:D235"/>
    <mergeCell ref="F234:F235"/>
    <mergeCell ref="G234:G235"/>
    <mergeCell ref="A217:B217"/>
    <mergeCell ref="A218:B218"/>
    <mergeCell ref="A219:B219"/>
    <mergeCell ref="A220:B220"/>
    <mergeCell ref="A221:B221"/>
    <mergeCell ref="A222:B222"/>
    <mergeCell ref="A211:B211"/>
    <mergeCell ref="A212:B212"/>
    <mergeCell ref="A213:I213"/>
    <mergeCell ref="A214:B214"/>
    <mergeCell ref="A215:B215"/>
    <mergeCell ref="A216:B216"/>
    <mergeCell ref="A205:I205"/>
    <mergeCell ref="A206:B206"/>
    <mergeCell ref="A207:B207"/>
    <mergeCell ref="A208:B208"/>
    <mergeCell ref="A209:I209"/>
    <mergeCell ref="A210:B210"/>
    <mergeCell ref="A201:I201"/>
    <mergeCell ref="A202:B202"/>
    <mergeCell ref="A203:B203"/>
    <mergeCell ref="H203:H204"/>
    <mergeCell ref="I203:I204"/>
    <mergeCell ref="A204:B204"/>
    <mergeCell ref="J193:J194"/>
    <mergeCell ref="A195:B195"/>
    <mergeCell ref="A196:I196"/>
    <mergeCell ref="A197:B197"/>
    <mergeCell ref="A198:B198"/>
    <mergeCell ref="H198:H200"/>
    <mergeCell ref="I198:I200"/>
    <mergeCell ref="A199:B199"/>
    <mergeCell ref="A200:B200"/>
    <mergeCell ref="E193:E194"/>
    <mergeCell ref="A189:I189"/>
    <mergeCell ref="A190:I190"/>
    <mergeCell ref="A191:B191"/>
    <mergeCell ref="A192:B192"/>
    <mergeCell ref="I192:I195"/>
    <mergeCell ref="A193:B194"/>
    <mergeCell ref="C193:C194"/>
    <mergeCell ref="D193:D194"/>
    <mergeCell ref="H193:H195"/>
    <mergeCell ref="G193:G195"/>
    <mergeCell ref="J183:J184"/>
    <mergeCell ref="A185:B185"/>
    <mergeCell ref="A186:B186"/>
    <mergeCell ref="I186:I188"/>
    <mergeCell ref="A187:B187"/>
    <mergeCell ref="A188:B188"/>
    <mergeCell ref="A180:B180"/>
    <mergeCell ref="A181:B181"/>
    <mergeCell ref="I181:I184"/>
    <mergeCell ref="A182:B182"/>
    <mergeCell ref="A183:B184"/>
    <mergeCell ref="C183:C184"/>
    <mergeCell ref="D183:D184"/>
    <mergeCell ref="F183:F184"/>
    <mergeCell ref="G183:G184"/>
    <mergeCell ref="E183:E184"/>
    <mergeCell ref="G176:G177"/>
    <mergeCell ref="H176:H177"/>
    <mergeCell ref="I176:I177"/>
    <mergeCell ref="J176:J177"/>
    <mergeCell ref="A178:I178"/>
    <mergeCell ref="A179:B179"/>
    <mergeCell ref="A174:B174"/>
    <mergeCell ref="A175:B175"/>
    <mergeCell ref="A176:B177"/>
    <mergeCell ref="C176:C177"/>
    <mergeCell ref="D176:D177"/>
    <mergeCell ref="F176:F177"/>
    <mergeCell ref="E176:E177"/>
    <mergeCell ref="J168:J169"/>
    <mergeCell ref="B170:C170"/>
    <mergeCell ref="A171:I171"/>
    <mergeCell ref="A172:B172"/>
    <mergeCell ref="A173:B173"/>
    <mergeCell ref="I163:I164"/>
    <mergeCell ref="J163:J164"/>
    <mergeCell ref="A165:B165"/>
    <mergeCell ref="A166:I166"/>
    <mergeCell ref="B167:C167"/>
    <mergeCell ref="A168:A169"/>
    <mergeCell ref="B168:C169"/>
    <mergeCell ref="D168:D169"/>
    <mergeCell ref="F168:F169"/>
    <mergeCell ref="G168:G169"/>
    <mergeCell ref="A163:B164"/>
    <mergeCell ref="C163:C164"/>
    <mergeCell ref="D163:D164"/>
    <mergeCell ref="F163:F164"/>
    <mergeCell ref="G163:G164"/>
    <mergeCell ref="H163:H164"/>
    <mergeCell ref="E168:E169"/>
    <mergeCell ref="E163:E164"/>
    <mergeCell ref="H168:H170"/>
    <mergeCell ref="H155:H162"/>
    <mergeCell ref="I155:I162"/>
    <mergeCell ref="J155:J160"/>
    <mergeCell ref="A161:B162"/>
    <mergeCell ref="C161:C162"/>
    <mergeCell ref="D161:D162"/>
    <mergeCell ref="G161:G162"/>
    <mergeCell ref="J161:J162"/>
    <mergeCell ref="A154:B154"/>
    <mergeCell ref="A155:B160"/>
    <mergeCell ref="C155:C160"/>
    <mergeCell ref="D155:D160"/>
    <mergeCell ref="F155:F160"/>
    <mergeCell ref="G155:G160"/>
    <mergeCell ref="E155:E160"/>
    <mergeCell ref="E161:E162"/>
    <mergeCell ref="F161:F162"/>
    <mergeCell ref="A150:B150"/>
    <mergeCell ref="A151:B151"/>
    <mergeCell ref="H151:H153"/>
    <mergeCell ref="I151:I153"/>
    <mergeCell ref="A152:B152"/>
    <mergeCell ref="A153:B153"/>
    <mergeCell ref="I146:I149"/>
    <mergeCell ref="J146:J147"/>
    <mergeCell ref="A148:B149"/>
    <mergeCell ref="C148:C149"/>
    <mergeCell ref="D148:D149"/>
    <mergeCell ref="G148:G149"/>
    <mergeCell ref="J148:J149"/>
    <mergeCell ref="E146:E147"/>
    <mergeCell ref="E148:E149"/>
    <mergeCell ref="A144:B144"/>
    <mergeCell ref="A145:B145"/>
    <mergeCell ref="A146:B147"/>
    <mergeCell ref="C146:C147"/>
    <mergeCell ref="D146:D147"/>
    <mergeCell ref="G146:G147"/>
    <mergeCell ref="A139:B139"/>
    <mergeCell ref="A140:B140"/>
    <mergeCell ref="A141:B141"/>
    <mergeCell ref="I141:I143"/>
    <mergeCell ref="A142:B142"/>
    <mergeCell ref="A143:B143"/>
    <mergeCell ref="A133:I133"/>
    <mergeCell ref="A134:B134"/>
    <mergeCell ref="A135:B135"/>
    <mergeCell ref="I135:I138"/>
    <mergeCell ref="A136:B136"/>
    <mergeCell ref="H136:H138"/>
    <mergeCell ref="A137:B137"/>
    <mergeCell ref="A138:B138"/>
    <mergeCell ref="A130:B130"/>
    <mergeCell ref="A131:B131"/>
    <mergeCell ref="H131:H132"/>
    <mergeCell ref="I131:I132"/>
    <mergeCell ref="A132:B132"/>
    <mergeCell ref="J123:J124"/>
    <mergeCell ref="A125:B125"/>
    <mergeCell ref="A126:B127"/>
    <mergeCell ref="C126:C127"/>
    <mergeCell ref="D126:D127"/>
    <mergeCell ref="F126:F127"/>
    <mergeCell ref="H126:H127"/>
    <mergeCell ref="I126:I128"/>
    <mergeCell ref="J126:J127"/>
    <mergeCell ref="E123:E124"/>
    <mergeCell ref="E126:E127"/>
    <mergeCell ref="G126:G128"/>
    <mergeCell ref="A121:B121"/>
    <mergeCell ref="A122:B122"/>
    <mergeCell ref="A123:B124"/>
    <mergeCell ref="C123:C124"/>
    <mergeCell ref="D123:D124"/>
    <mergeCell ref="F123:F124"/>
    <mergeCell ref="H123:H124"/>
    <mergeCell ref="A128:B128"/>
    <mergeCell ref="A129:I129"/>
    <mergeCell ref="A117:B117"/>
    <mergeCell ref="H117:H118"/>
    <mergeCell ref="I117:I118"/>
    <mergeCell ref="A118:B118"/>
    <mergeCell ref="A119:I119"/>
    <mergeCell ref="A120:B120"/>
    <mergeCell ref="A112:B112"/>
    <mergeCell ref="A113:B113"/>
    <mergeCell ref="A114:B114"/>
    <mergeCell ref="I114:I115"/>
    <mergeCell ref="A115:B115"/>
    <mergeCell ref="A116:B116"/>
    <mergeCell ref="J101:J107"/>
    <mergeCell ref="A108:B108"/>
    <mergeCell ref="I108:I110"/>
    <mergeCell ref="A109:B109"/>
    <mergeCell ref="A110:B110"/>
    <mergeCell ref="A111:I111"/>
    <mergeCell ref="A100:I100"/>
    <mergeCell ref="A101:B107"/>
    <mergeCell ref="C101:C107"/>
    <mergeCell ref="D101:D107"/>
    <mergeCell ref="F101:F107"/>
    <mergeCell ref="G101:G107"/>
    <mergeCell ref="H101:H107"/>
    <mergeCell ref="I101:I107"/>
    <mergeCell ref="E101:E107"/>
    <mergeCell ref="J93:J94"/>
    <mergeCell ref="A95:I95"/>
    <mergeCell ref="A96:B96"/>
    <mergeCell ref="A97:B97"/>
    <mergeCell ref="A98:B98"/>
    <mergeCell ref="I98:I99"/>
    <mergeCell ref="A99:B99"/>
    <mergeCell ref="A91:B91"/>
    <mergeCell ref="A92:B92"/>
    <mergeCell ref="H92:H94"/>
    <mergeCell ref="I92:I94"/>
    <mergeCell ref="A93:B94"/>
    <mergeCell ref="C93:C94"/>
    <mergeCell ref="D93:D94"/>
    <mergeCell ref="F93:F94"/>
    <mergeCell ref="G93:G94"/>
    <mergeCell ref="E93:E94"/>
    <mergeCell ref="I85:I86"/>
    <mergeCell ref="J85:J86"/>
    <mergeCell ref="A87:I87"/>
    <mergeCell ref="A88:B88"/>
    <mergeCell ref="A89:B89"/>
    <mergeCell ref="I89:I90"/>
    <mergeCell ref="A90:B90"/>
    <mergeCell ref="A85:B86"/>
    <mergeCell ref="C85:C86"/>
    <mergeCell ref="D85:D86"/>
    <mergeCell ref="F85:F86"/>
    <mergeCell ref="G85:G86"/>
    <mergeCell ref="H85:H86"/>
    <mergeCell ref="E85:E86"/>
    <mergeCell ref="A81:I81"/>
    <mergeCell ref="A82:B82"/>
    <mergeCell ref="A83:B83"/>
    <mergeCell ref="H83:H84"/>
    <mergeCell ref="I83:I84"/>
    <mergeCell ref="A84:B84"/>
    <mergeCell ref="I76:I77"/>
    <mergeCell ref="J76:J77"/>
    <mergeCell ref="A78:B80"/>
    <mergeCell ref="C78:C80"/>
    <mergeCell ref="D78:D80"/>
    <mergeCell ref="F78:F80"/>
    <mergeCell ref="G78:G80"/>
    <mergeCell ref="I78:I80"/>
    <mergeCell ref="J78:J80"/>
    <mergeCell ref="A76:B77"/>
    <mergeCell ref="C76:C77"/>
    <mergeCell ref="D76:D77"/>
    <mergeCell ref="F76:F77"/>
    <mergeCell ref="G76:G77"/>
    <mergeCell ref="H76:H77"/>
    <mergeCell ref="E76:E77"/>
    <mergeCell ref="E78:E80"/>
    <mergeCell ref="A71:B71"/>
    <mergeCell ref="A72:B72"/>
    <mergeCell ref="A73:B73"/>
    <mergeCell ref="I73:I74"/>
    <mergeCell ref="A74:B74"/>
    <mergeCell ref="A75:B75"/>
    <mergeCell ref="J65:J66"/>
    <mergeCell ref="A67:B67"/>
    <mergeCell ref="I67:I68"/>
    <mergeCell ref="A68:B68"/>
    <mergeCell ref="A69:I69"/>
    <mergeCell ref="A70:I70"/>
    <mergeCell ref="E65:E66"/>
    <mergeCell ref="A64:I64"/>
    <mergeCell ref="A65:B66"/>
    <mergeCell ref="C65:C66"/>
    <mergeCell ref="D65:D66"/>
    <mergeCell ref="F65:F66"/>
    <mergeCell ref="G65:G66"/>
    <mergeCell ref="H65:H66"/>
    <mergeCell ref="I65:I66"/>
    <mergeCell ref="J56:J57"/>
    <mergeCell ref="A58:B58"/>
    <mergeCell ref="A59:I59"/>
    <mergeCell ref="A60:B60"/>
    <mergeCell ref="A61:B61"/>
    <mergeCell ref="H61:H63"/>
    <mergeCell ref="I61:I63"/>
    <mergeCell ref="A62:B62"/>
    <mergeCell ref="A63:B63"/>
    <mergeCell ref="E56:E57"/>
    <mergeCell ref="A54:I54"/>
    <mergeCell ref="A55:B55"/>
    <mergeCell ref="A56:B57"/>
    <mergeCell ref="C56:C57"/>
    <mergeCell ref="D56:D57"/>
    <mergeCell ref="F56:F57"/>
    <mergeCell ref="G56:G57"/>
    <mergeCell ref="H56:H57"/>
    <mergeCell ref="I56:I58"/>
    <mergeCell ref="A49:B49"/>
    <mergeCell ref="A50:B50"/>
    <mergeCell ref="H50:H53"/>
    <mergeCell ref="I50:I53"/>
    <mergeCell ref="A51:B51"/>
    <mergeCell ref="A52:B52"/>
    <mergeCell ref="A53:B53"/>
    <mergeCell ref="A43:I43"/>
    <mergeCell ref="A44:B44"/>
    <mergeCell ref="A45:B45"/>
    <mergeCell ref="A46:B46"/>
    <mergeCell ref="A47:I47"/>
    <mergeCell ref="A48:B48"/>
    <mergeCell ref="A36:I36"/>
    <mergeCell ref="A37:B37"/>
    <mergeCell ref="A38:B38"/>
    <mergeCell ref="A39:B39"/>
    <mergeCell ref="A40:B40"/>
    <mergeCell ref="H40:H41"/>
    <mergeCell ref="I40:I42"/>
    <mergeCell ref="A41:B41"/>
    <mergeCell ref="A42:B42"/>
    <mergeCell ref="F32:F33"/>
    <mergeCell ref="G32:G33"/>
    <mergeCell ref="H32:H33"/>
    <mergeCell ref="I32:I33"/>
    <mergeCell ref="J32:J33"/>
    <mergeCell ref="A34:B34"/>
    <mergeCell ref="I34:I35"/>
    <mergeCell ref="A35:B35"/>
    <mergeCell ref="A29:B29"/>
    <mergeCell ref="A30:B30"/>
    <mergeCell ref="A31:B31"/>
    <mergeCell ref="A32:B33"/>
    <mergeCell ref="C32:C33"/>
    <mergeCell ref="D32:D33"/>
    <mergeCell ref="E32:E33"/>
    <mergeCell ref="A24:B24"/>
    <mergeCell ref="I24:I25"/>
    <mergeCell ref="A25:B25"/>
    <mergeCell ref="A26:B26"/>
    <mergeCell ref="A27:B27"/>
    <mergeCell ref="H27:H28"/>
    <mergeCell ref="I27:I28"/>
    <mergeCell ref="A28:B28"/>
    <mergeCell ref="A18:B18"/>
    <mergeCell ref="A19:B19"/>
    <mergeCell ref="A20:B20"/>
    <mergeCell ref="A21:B21"/>
    <mergeCell ref="A22:B22"/>
    <mergeCell ref="A23:B23"/>
    <mergeCell ref="A4:B5"/>
    <mergeCell ref="F4:F5"/>
    <mergeCell ref="G4:G5"/>
    <mergeCell ref="H4:H5"/>
    <mergeCell ref="I4:I5"/>
    <mergeCell ref="A13:B13"/>
    <mergeCell ref="A14:B14"/>
    <mergeCell ref="A15:B15"/>
    <mergeCell ref="A16:B16"/>
    <mergeCell ref="I16:I17"/>
    <mergeCell ref="A17:B17"/>
    <mergeCell ref="A6:B6"/>
    <mergeCell ref="A7:B7"/>
    <mergeCell ref="A8:B8"/>
    <mergeCell ref="A10:I10"/>
    <mergeCell ref="A11:I11"/>
    <mergeCell ref="A12:B12"/>
    <mergeCell ref="A9:I9"/>
  </mergeCells>
  <pageMargins left="0.17" right="0.19685039370078741" top="0.15748031496062992" bottom="0.27559055118110237" header="0.31496062992125984" footer="0.31496062992125984"/>
  <pageSetup paperSize="9" scale="57" orientation="landscape" r:id="rId1"/>
  <legacyDrawing r:id="rId2"/>
</worksheet>
</file>

<file path=xl/worksheets/sheet2.xml><?xml version="1.0" encoding="utf-8"?>
<worksheet xmlns="http://schemas.openxmlformats.org/spreadsheetml/2006/main" xmlns:r="http://schemas.openxmlformats.org/officeDocument/2006/relationships">
  <dimension ref="A1:K40"/>
  <sheetViews>
    <sheetView topLeftCell="C18" zoomScale="90" zoomScaleNormal="90" workbookViewId="0">
      <selection activeCell="J42" sqref="J42"/>
    </sheetView>
  </sheetViews>
  <sheetFormatPr defaultRowHeight="15"/>
  <cols>
    <col min="1" max="1" width="44.140625" customWidth="1"/>
    <col min="2" max="2" width="16.28515625" customWidth="1"/>
    <col min="3" max="4" width="13.5703125" customWidth="1"/>
    <col min="5" max="9" width="15" customWidth="1"/>
    <col min="10" max="10" width="72" style="4" customWidth="1"/>
  </cols>
  <sheetData>
    <row r="1" spans="1:11" hidden="1"/>
    <row r="2" spans="1:11" ht="15.75" hidden="1">
      <c r="A2" s="2"/>
    </row>
    <row r="3" spans="1:11" ht="15.75">
      <c r="A3" s="2"/>
    </row>
    <row r="4" spans="1:11" ht="15.75" customHeight="1">
      <c r="A4" s="291" t="s">
        <v>240</v>
      </c>
      <c r="B4" s="291"/>
      <c r="C4" s="291"/>
      <c r="D4" s="291"/>
      <c r="E4" s="291"/>
      <c r="F4" s="291"/>
      <c r="G4" s="291"/>
      <c r="H4" s="291"/>
      <c r="I4" s="291"/>
      <c r="J4" s="291"/>
      <c r="K4" s="293"/>
    </row>
    <row r="5" spans="1:11" ht="15.75" customHeight="1">
      <c r="A5" s="291" t="s">
        <v>241</v>
      </c>
      <c r="B5" s="291"/>
      <c r="C5" s="291"/>
      <c r="D5" s="291"/>
      <c r="E5" s="291"/>
      <c r="F5" s="291"/>
      <c r="G5" s="291"/>
      <c r="H5" s="291"/>
      <c r="I5" s="291"/>
      <c r="J5" s="291"/>
      <c r="K5" s="293"/>
    </row>
    <row r="6" spans="1:11" ht="16.5" thickBot="1">
      <c r="A6" s="292"/>
      <c r="B6" s="292"/>
      <c r="C6" s="292"/>
      <c r="D6" s="292"/>
      <c r="E6" s="292"/>
      <c r="F6" s="292"/>
      <c r="G6" s="292"/>
      <c r="H6" s="292"/>
      <c r="I6" s="292"/>
      <c r="J6" s="292"/>
      <c r="K6" s="294"/>
    </row>
    <row r="7" spans="1:11" ht="36.75" customHeight="1" thickBot="1">
      <c r="A7" s="297" t="s">
        <v>242</v>
      </c>
      <c r="B7" s="299" t="s">
        <v>243</v>
      </c>
      <c r="C7" s="300"/>
      <c r="D7" s="300"/>
      <c r="E7" s="300"/>
      <c r="F7" s="282" t="s">
        <v>397</v>
      </c>
      <c r="G7" s="283"/>
      <c r="H7" s="283"/>
      <c r="I7" s="284"/>
      <c r="J7" s="280" t="s">
        <v>244</v>
      </c>
      <c r="K7" s="9"/>
    </row>
    <row r="8" spans="1:11" ht="45.75" thickBot="1">
      <c r="A8" s="298"/>
      <c r="B8" s="8" t="s">
        <v>245</v>
      </c>
      <c r="C8" s="97" t="s">
        <v>246</v>
      </c>
      <c r="D8" s="97" t="s">
        <v>247</v>
      </c>
      <c r="E8" s="97" t="s">
        <v>248</v>
      </c>
      <c r="F8" s="8" t="s">
        <v>245</v>
      </c>
      <c r="G8" s="8" t="s">
        <v>246</v>
      </c>
      <c r="H8" s="8" t="s">
        <v>247</v>
      </c>
      <c r="I8" s="8" t="s">
        <v>248</v>
      </c>
      <c r="J8" s="281"/>
      <c r="K8" s="9"/>
    </row>
    <row r="9" spans="1:11" hidden="1">
      <c r="A9" s="102"/>
      <c r="B9" s="103"/>
      <c r="C9" s="103"/>
      <c r="D9" s="103"/>
      <c r="E9" s="103"/>
      <c r="F9" s="103"/>
      <c r="G9" s="103"/>
      <c r="H9" s="103"/>
      <c r="I9" s="103"/>
      <c r="J9" s="104"/>
      <c r="K9" s="1"/>
    </row>
    <row r="10" spans="1:11" hidden="1">
      <c r="A10" s="105"/>
      <c r="B10" s="106"/>
      <c r="C10" s="106"/>
      <c r="D10" s="106"/>
      <c r="E10" s="106"/>
      <c r="F10" s="106"/>
      <c r="G10" s="106"/>
      <c r="H10" s="106"/>
      <c r="I10" s="106"/>
      <c r="J10" s="104"/>
    </row>
    <row r="11" spans="1:11" ht="15.75" hidden="1" thickBot="1">
      <c r="A11" s="107"/>
      <c r="B11" s="106"/>
      <c r="C11" s="106"/>
      <c r="D11" s="106"/>
      <c r="E11" s="106"/>
      <c r="F11" s="106"/>
      <c r="G11" s="106"/>
      <c r="H11" s="106"/>
      <c r="I11" s="106"/>
      <c r="J11" s="104"/>
    </row>
    <row r="12" spans="1:11" ht="15.75" thickBot="1">
      <c r="A12" s="108">
        <v>1</v>
      </c>
      <c r="B12" s="3">
        <v>2</v>
      </c>
      <c r="C12" s="3">
        <v>3</v>
      </c>
      <c r="D12" s="3">
        <v>4</v>
      </c>
      <c r="E12" s="3">
        <v>5</v>
      </c>
      <c r="F12" s="3"/>
      <c r="G12" s="3"/>
      <c r="H12" s="3"/>
      <c r="I12" s="3"/>
      <c r="J12" s="109">
        <v>6</v>
      </c>
    </row>
    <row r="13" spans="1:11" ht="138.75" customHeight="1" thickBot="1">
      <c r="A13" s="110" t="s">
        <v>249</v>
      </c>
      <c r="B13" s="96" t="s">
        <v>12</v>
      </c>
      <c r="C13" s="96" t="s">
        <v>12</v>
      </c>
      <c r="D13" s="96" t="s">
        <v>12</v>
      </c>
      <c r="E13" s="96" t="s">
        <v>12</v>
      </c>
      <c r="F13" s="96" t="s">
        <v>12</v>
      </c>
      <c r="G13" s="96" t="s">
        <v>12</v>
      </c>
      <c r="H13" s="96" t="s">
        <v>12</v>
      </c>
      <c r="I13" s="96" t="s">
        <v>12</v>
      </c>
      <c r="J13" s="111" t="s">
        <v>380</v>
      </c>
    </row>
    <row r="14" spans="1:11" ht="71.25" customHeight="1" thickBot="1">
      <c r="A14" s="110" t="s">
        <v>250</v>
      </c>
      <c r="B14" s="96">
        <v>0</v>
      </c>
      <c r="C14" s="96">
        <v>0</v>
      </c>
      <c r="D14" s="96">
        <v>912.7</v>
      </c>
      <c r="E14" s="96">
        <v>0</v>
      </c>
      <c r="F14" s="96">
        <v>0</v>
      </c>
      <c r="G14" s="96">
        <f>G19</f>
        <v>1600</v>
      </c>
      <c r="H14" s="96">
        <f>H19+H22</f>
        <v>548</v>
      </c>
      <c r="I14" s="96">
        <f>I19</f>
        <v>470</v>
      </c>
      <c r="J14" s="112"/>
    </row>
    <row r="15" spans="1:11" ht="57.75" customHeight="1" thickBot="1">
      <c r="A15" s="110" t="s">
        <v>251</v>
      </c>
      <c r="B15" s="96">
        <v>0</v>
      </c>
      <c r="C15" s="96">
        <v>0</v>
      </c>
      <c r="D15" s="96">
        <v>0</v>
      </c>
      <c r="E15" s="96">
        <v>0</v>
      </c>
      <c r="F15" s="96">
        <v>0</v>
      </c>
      <c r="G15" s="96">
        <v>0</v>
      </c>
      <c r="H15" s="96">
        <v>0</v>
      </c>
      <c r="I15" s="96">
        <v>0</v>
      </c>
      <c r="J15" s="113" t="s">
        <v>252</v>
      </c>
    </row>
    <row r="16" spans="1:11" ht="48.75" customHeight="1" thickBot="1">
      <c r="A16" s="110" t="s">
        <v>253</v>
      </c>
      <c r="B16" s="96">
        <v>0</v>
      </c>
      <c r="C16" s="96">
        <v>0</v>
      </c>
      <c r="D16" s="96">
        <v>0</v>
      </c>
      <c r="E16" s="96">
        <v>0</v>
      </c>
      <c r="F16" s="96">
        <v>0</v>
      </c>
      <c r="G16" s="96">
        <v>0</v>
      </c>
      <c r="H16" s="96">
        <v>0</v>
      </c>
      <c r="I16" s="96">
        <v>0</v>
      </c>
      <c r="J16" s="113" t="s">
        <v>254</v>
      </c>
    </row>
    <row r="17" spans="1:11" ht="51" customHeight="1" thickBot="1">
      <c r="A17" s="110" t="s">
        <v>255</v>
      </c>
      <c r="B17" s="96">
        <v>0</v>
      </c>
      <c r="C17" s="96">
        <v>0</v>
      </c>
      <c r="D17" s="96">
        <v>0</v>
      </c>
      <c r="E17" s="96">
        <v>0</v>
      </c>
      <c r="F17" s="96">
        <v>0</v>
      </c>
      <c r="G17" s="96">
        <v>0</v>
      </c>
      <c r="H17" s="96">
        <v>0</v>
      </c>
      <c r="I17" s="96">
        <v>0</v>
      </c>
      <c r="J17" s="113" t="s">
        <v>256</v>
      </c>
    </row>
    <row r="18" spans="1:11" ht="68.25" customHeight="1" thickBot="1">
      <c r="A18" s="110" t="s">
        <v>257</v>
      </c>
      <c r="B18" s="96">
        <v>0</v>
      </c>
      <c r="C18" s="96">
        <v>0</v>
      </c>
      <c r="D18" s="96">
        <v>0</v>
      </c>
      <c r="E18" s="96">
        <v>0</v>
      </c>
      <c r="F18" s="96">
        <v>0</v>
      </c>
      <c r="G18" s="96">
        <v>0</v>
      </c>
      <c r="H18" s="96">
        <v>0</v>
      </c>
      <c r="I18" s="96">
        <v>0</v>
      </c>
      <c r="J18" s="114" t="s">
        <v>258</v>
      </c>
    </row>
    <row r="19" spans="1:11" ht="107.25" customHeight="1">
      <c r="A19" s="295" t="s">
        <v>259</v>
      </c>
      <c r="B19" s="274">
        <v>0</v>
      </c>
      <c r="C19" s="274">
        <v>0</v>
      </c>
      <c r="D19" s="285">
        <v>565</v>
      </c>
      <c r="E19" s="274">
        <v>0</v>
      </c>
      <c r="F19" s="274">
        <v>0</v>
      </c>
      <c r="G19" s="274">
        <v>1600</v>
      </c>
      <c r="H19" s="285">
        <f>115*2</f>
        <v>230</v>
      </c>
      <c r="I19" s="288">
        <f>235*2</f>
        <v>470</v>
      </c>
      <c r="J19" s="11" t="s">
        <v>401</v>
      </c>
    </row>
    <row r="20" spans="1:11" ht="54" customHeight="1">
      <c r="A20" s="301"/>
      <c r="B20" s="279"/>
      <c r="C20" s="279"/>
      <c r="D20" s="286"/>
      <c r="E20" s="279"/>
      <c r="F20" s="279"/>
      <c r="G20" s="279"/>
      <c r="H20" s="286"/>
      <c r="I20" s="289"/>
      <c r="J20" s="12" t="s">
        <v>398</v>
      </c>
    </row>
    <row r="21" spans="1:11" ht="96" customHeight="1" thickBot="1">
      <c r="A21" s="296"/>
      <c r="B21" s="275"/>
      <c r="C21" s="275"/>
      <c r="D21" s="287"/>
      <c r="E21" s="275"/>
      <c r="F21" s="275"/>
      <c r="G21" s="275"/>
      <c r="H21" s="287"/>
      <c r="I21" s="290"/>
      <c r="J21" s="7" t="s">
        <v>399</v>
      </c>
    </row>
    <row r="22" spans="1:11" ht="66" customHeight="1">
      <c r="A22" s="295" t="s">
        <v>260</v>
      </c>
      <c r="B22" s="274">
        <v>0</v>
      </c>
      <c r="C22" s="274">
        <v>0</v>
      </c>
      <c r="D22" s="274">
        <v>347.7</v>
      </c>
      <c r="E22" s="274">
        <v>0</v>
      </c>
      <c r="F22" s="274">
        <v>0</v>
      </c>
      <c r="G22" s="274">
        <v>0</v>
      </c>
      <c r="H22" s="274">
        <f>192+126</f>
        <v>318</v>
      </c>
      <c r="I22" s="274">
        <v>0</v>
      </c>
      <c r="J22" s="276" t="s">
        <v>400</v>
      </c>
    </row>
    <row r="23" spans="1:11" ht="30" customHeight="1">
      <c r="A23" s="301"/>
      <c r="B23" s="279"/>
      <c r="C23" s="279"/>
      <c r="D23" s="279"/>
      <c r="E23" s="279"/>
      <c r="F23" s="279"/>
      <c r="G23" s="279"/>
      <c r="H23" s="279"/>
      <c r="I23" s="279"/>
      <c r="J23" s="277"/>
    </row>
    <row r="24" spans="1:11" ht="25.5" customHeight="1">
      <c r="A24" s="301"/>
      <c r="B24" s="279"/>
      <c r="C24" s="279"/>
      <c r="D24" s="279"/>
      <c r="E24" s="279"/>
      <c r="F24" s="279"/>
      <c r="G24" s="279"/>
      <c r="H24" s="279"/>
      <c r="I24" s="279"/>
      <c r="J24" s="277"/>
    </row>
    <row r="25" spans="1:11" ht="33" hidden="1" customHeight="1">
      <c r="A25" s="301"/>
      <c r="B25" s="279"/>
      <c r="C25" s="279"/>
      <c r="D25" s="279"/>
      <c r="E25" s="279"/>
      <c r="F25" s="279"/>
      <c r="G25" s="279"/>
      <c r="H25" s="279"/>
      <c r="I25" s="279"/>
      <c r="J25" s="277"/>
    </row>
    <row r="26" spans="1:11" ht="79.5" customHeight="1" thickBot="1">
      <c r="A26" s="296"/>
      <c r="B26" s="275"/>
      <c r="C26" s="275"/>
      <c r="D26" s="275"/>
      <c r="E26" s="275"/>
      <c r="F26" s="275"/>
      <c r="G26" s="275"/>
      <c r="H26" s="275"/>
      <c r="I26" s="275"/>
      <c r="J26" s="278"/>
    </row>
    <row r="27" spans="1:11" ht="81.75" customHeight="1" thickBot="1">
      <c r="A27" s="110" t="s">
        <v>261</v>
      </c>
      <c r="B27" s="96" t="s">
        <v>12</v>
      </c>
      <c r="C27" s="96" t="s">
        <v>12</v>
      </c>
      <c r="D27" s="96" t="s">
        <v>12</v>
      </c>
      <c r="E27" s="96" t="s">
        <v>12</v>
      </c>
      <c r="F27" s="96" t="s">
        <v>12</v>
      </c>
      <c r="G27" s="96" t="s">
        <v>12</v>
      </c>
      <c r="H27" s="96" t="s">
        <v>12</v>
      </c>
      <c r="I27" s="96" t="s">
        <v>12</v>
      </c>
      <c r="J27" s="115" t="s">
        <v>402</v>
      </c>
      <c r="K27" s="10"/>
    </row>
    <row r="28" spans="1:11" ht="64.5" customHeight="1" thickBot="1">
      <c r="A28" s="110" t="s">
        <v>262</v>
      </c>
      <c r="B28" s="96" t="s">
        <v>12</v>
      </c>
      <c r="C28" s="96" t="s">
        <v>12</v>
      </c>
      <c r="D28" s="96" t="s">
        <v>12</v>
      </c>
      <c r="E28" s="96" t="s">
        <v>12</v>
      </c>
      <c r="F28" s="96" t="s">
        <v>12</v>
      </c>
      <c r="G28" s="96" t="s">
        <v>12</v>
      </c>
      <c r="H28" s="96" t="s">
        <v>12</v>
      </c>
      <c r="I28" s="96" t="s">
        <v>12</v>
      </c>
      <c r="J28" s="113" t="s">
        <v>263</v>
      </c>
    </row>
    <row r="29" spans="1:11" ht="90" customHeight="1" thickBot="1">
      <c r="A29" s="110" t="s">
        <v>264</v>
      </c>
      <c r="B29" s="96" t="s">
        <v>12</v>
      </c>
      <c r="C29" s="96" t="s">
        <v>12</v>
      </c>
      <c r="D29" s="96" t="s">
        <v>12</v>
      </c>
      <c r="E29" s="96" t="s">
        <v>12</v>
      </c>
      <c r="F29" s="96" t="s">
        <v>12</v>
      </c>
      <c r="G29" s="96" t="s">
        <v>12</v>
      </c>
      <c r="H29" s="96" t="s">
        <v>12</v>
      </c>
      <c r="I29" s="96" t="s">
        <v>12</v>
      </c>
      <c r="J29" s="113" t="s">
        <v>265</v>
      </c>
    </row>
    <row r="30" spans="1:11" ht="81" customHeight="1">
      <c r="A30" s="295" t="s">
        <v>266</v>
      </c>
      <c r="B30" s="274" t="s">
        <v>12</v>
      </c>
      <c r="C30" s="274" t="s">
        <v>12</v>
      </c>
      <c r="D30" s="274" t="s">
        <v>12</v>
      </c>
      <c r="E30" s="274" t="s">
        <v>12</v>
      </c>
      <c r="F30" s="274" t="s">
        <v>12</v>
      </c>
      <c r="G30" s="274" t="s">
        <v>12</v>
      </c>
      <c r="H30" s="274" t="s">
        <v>12</v>
      </c>
      <c r="I30" s="274" t="s">
        <v>12</v>
      </c>
      <c r="J30" s="114" t="s">
        <v>267</v>
      </c>
    </row>
    <row r="31" spans="1:11" ht="63.75" customHeight="1" thickBot="1">
      <c r="A31" s="296"/>
      <c r="B31" s="275"/>
      <c r="C31" s="275"/>
      <c r="D31" s="275"/>
      <c r="E31" s="275"/>
      <c r="F31" s="275"/>
      <c r="G31" s="275"/>
      <c r="H31" s="275"/>
      <c r="I31" s="275"/>
      <c r="J31" s="113" t="s">
        <v>403</v>
      </c>
    </row>
    <row r="32" spans="1:11" ht="47.25" customHeight="1">
      <c r="A32" s="295" t="s">
        <v>268</v>
      </c>
      <c r="B32" s="274" t="s">
        <v>12</v>
      </c>
      <c r="C32" s="274" t="s">
        <v>12</v>
      </c>
      <c r="D32" s="274" t="s">
        <v>12</v>
      </c>
      <c r="E32" s="274" t="s">
        <v>12</v>
      </c>
      <c r="F32" s="274" t="s">
        <v>12</v>
      </c>
      <c r="G32" s="274" t="s">
        <v>12</v>
      </c>
      <c r="H32" s="274" t="s">
        <v>12</v>
      </c>
      <c r="I32" s="274" t="s">
        <v>12</v>
      </c>
      <c r="J32" s="114" t="s">
        <v>406</v>
      </c>
    </row>
    <row r="33" spans="1:10" ht="51.75" customHeight="1" thickBot="1">
      <c r="A33" s="296"/>
      <c r="B33" s="275"/>
      <c r="C33" s="275"/>
      <c r="D33" s="275"/>
      <c r="E33" s="275"/>
      <c r="F33" s="275"/>
      <c r="G33" s="275"/>
      <c r="H33" s="275"/>
      <c r="I33" s="275"/>
      <c r="J33" s="113" t="s">
        <v>405</v>
      </c>
    </row>
    <row r="34" spans="1:10" ht="31.5" customHeight="1" thickBot="1">
      <c r="A34" s="110" t="s">
        <v>269</v>
      </c>
      <c r="B34" s="96" t="s">
        <v>12</v>
      </c>
      <c r="C34" s="96" t="s">
        <v>12</v>
      </c>
      <c r="D34" s="96" t="s">
        <v>12</v>
      </c>
      <c r="E34" s="96" t="s">
        <v>12</v>
      </c>
      <c r="F34" s="96" t="s">
        <v>12</v>
      </c>
      <c r="G34" s="96" t="s">
        <v>12</v>
      </c>
      <c r="H34" s="96" t="s">
        <v>12</v>
      </c>
      <c r="I34" s="96" t="s">
        <v>12</v>
      </c>
      <c r="J34" s="113" t="s">
        <v>270</v>
      </c>
    </row>
    <row r="35" spans="1:10" ht="65.25" customHeight="1" thickBot="1">
      <c r="A35" s="110" t="s">
        <v>271</v>
      </c>
      <c r="B35" s="96" t="s">
        <v>12</v>
      </c>
      <c r="C35" s="96" t="s">
        <v>12</v>
      </c>
      <c r="D35" s="96" t="s">
        <v>12</v>
      </c>
      <c r="E35" s="96" t="s">
        <v>12</v>
      </c>
      <c r="F35" s="96" t="s">
        <v>12</v>
      </c>
      <c r="G35" s="96" t="s">
        <v>12</v>
      </c>
      <c r="H35" s="96" t="s">
        <v>12</v>
      </c>
      <c r="I35" s="96" t="s">
        <v>12</v>
      </c>
      <c r="J35" s="116" t="s">
        <v>404</v>
      </c>
    </row>
    <row r="36" spans="1:10" ht="16.5" thickBot="1">
      <c r="A36" s="117" t="s">
        <v>272</v>
      </c>
      <c r="B36" s="118" t="s">
        <v>273</v>
      </c>
      <c r="C36" s="118">
        <v>0</v>
      </c>
      <c r="D36" s="119">
        <v>912.7</v>
      </c>
      <c r="E36" s="119">
        <v>0</v>
      </c>
      <c r="F36" s="119">
        <v>0</v>
      </c>
      <c r="G36" s="119">
        <v>1600</v>
      </c>
      <c r="H36" s="119">
        <v>548</v>
      </c>
      <c r="I36" s="119">
        <v>470</v>
      </c>
      <c r="J36" s="120" t="s">
        <v>12</v>
      </c>
    </row>
    <row r="40" spans="1:10">
      <c r="A40" s="5"/>
    </row>
  </sheetData>
  <mergeCells count="45">
    <mergeCell ref="A22:A26"/>
    <mergeCell ref="B22:B26"/>
    <mergeCell ref="C22:C26"/>
    <mergeCell ref="D22:D26"/>
    <mergeCell ref="E22:E26"/>
    <mergeCell ref="A32:A33"/>
    <mergeCell ref="B32:B33"/>
    <mergeCell ref="C32:C33"/>
    <mergeCell ref="D32:D33"/>
    <mergeCell ref="E32:E33"/>
    <mergeCell ref="A4:J4"/>
    <mergeCell ref="A5:J5"/>
    <mergeCell ref="A6:J6"/>
    <mergeCell ref="K4:K6"/>
    <mergeCell ref="A30:A31"/>
    <mergeCell ref="B30:B31"/>
    <mergeCell ref="C30:C31"/>
    <mergeCell ref="D30:D31"/>
    <mergeCell ref="E30:E31"/>
    <mergeCell ref="A7:A8"/>
    <mergeCell ref="B7:E7"/>
    <mergeCell ref="A19:A21"/>
    <mergeCell ref="B19:B21"/>
    <mergeCell ref="C19:C21"/>
    <mergeCell ref="D19:D21"/>
    <mergeCell ref="E19:E21"/>
    <mergeCell ref="J7:J8"/>
    <mergeCell ref="F7:I7"/>
    <mergeCell ref="F19:F21"/>
    <mergeCell ref="G19:G21"/>
    <mergeCell ref="H19:H21"/>
    <mergeCell ref="I19:I21"/>
    <mergeCell ref="J22:J26"/>
    <mergeCell ref="F22:F26"/>
    <mergeCell ref="G22:G26"/>
    <mergeCell ref="H22:H26"/>
    <mergeCell ref="I22:I26"/>
    <mergeCell ref="F30:F31"/>
    <mergeCell ref="G30:G31"/>
    <mergeCell ref="H30:H31"/>
    <mergeCell ref="I30:I31"/>
    <mergeCell ref="F32:F33"/>
    <mergeCell ref="G32:G33"/>
    <mergeCell ref="H32:H33"/>
    <mergeCell ref="I32:I3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Рогозина Ирина Григорьевна</dc:creator>
  <cp:lastModifiedBy>Рогозина Ирина Григорьевна</cp:lastModifiedBy>
  <cp:lastPrinted>2021-06-17T06:37:08Z</cp:lastPrinted>
  <dcterms:created xsi:type="dcterms:W3CDTF">2021-05-21T12:16:22Z</dcterms:created>
  <dcterms:modified xsi:type="dcterms:W3CDTF">2021-06-17T06:37:45Z</dcterms:modified>
</cp:coreProperties>
</file>