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9995" windowHeight="8190" activeTab="1"/>
  </bookViews>
  <sheets>
    <sheet name="табл.10" sheetId="1" r:id="rId1"/>
    <sheet name="табл.11" sheetId="2" r:id="rId2"/>
    <sheet name="табл.12" sheetId="3" r:id="rId3"/>
    <sheet name="табл.13" sheetId="4" r:id="rId4"/>
  </sheets>
  <definedNames>
    <definedName name="_xlnm.Print_Area" localSheetId="0">табл.10!$A$1:$J$48</definedName>
    <definedName name="_xlnm.Print_Area" localSheetId="1">табл.11!$A$1:$J$108</definedName>
    <definedName name="_xlnm.Print_Area" localSheetId="2">табл.12!$A$1:$I$49</definedName>
    <definedName name="_xlnm.Print_Area" localSheetId="3">табл.13!$A$1:$H$128</definedName>
  </definedNames>
  <calcPr calcId="125725"/>
</workbook>
</file>

<file path=xl/calcChain.xml><?xml version="1.0" encoding="utf-8"?>
<calcChain xmlns="http://schemas.openxmlformats.org/spreadsheetml/2006/main">
  <c r="F10" i="3"/>
  <c r="G117" i="4"/>
  <c r="F117"/>
  <c r="G112"/>
  <c r="F112"/>
  <c r="G107"/>
  <c r="F107"/>
  <c r="G102"/>
  <c r="F102"/>
  <c r="G97"/>
  <c r="F97"/>
  <c r="G92"/>
  <c r="F92"/>
  <c r="G87"/>
  <c r="F87"/>
  <c r="G82"/>
  <c r="F82"/>
  <c r="G72"/>
  <c r="F72"/>
  <c r="G67"/>
  <c r="F67"/>
  <c r="G62"/>
  <c r="F62"/>
  <c r="G57"/>
  <c r="F57"/>
  <c r="G52"/>
  <c r="F52"/>
  <c r="G42"/>
  <c r="F42"/>
  <c r="G37"/>
  <c r="F37"/>
  <c r="G32"/>
  <c r="F32"/>
  <c r="G27"/>
  <c r="F27"/>
  <c r="G22"/>
  <c r="F22"/>
  <c r="G17"/>
  <c r="F17"/>
  <c r="F33" i="3" l="1"/>
  <c r="E33"/>
  <c r="G78" i="4" l="1"/>
  <c r="F78"/>
  <c r="F77" s="1"/>
  <c r="G80"/>
  <c r="F80"/>
  <c r="G48"/>
  <c r="G47" s="1"/>
  <c r="F48"/>
  <c r="F47" s="1"/>
  <c r="G13"/>
  <c r="F13"/>
  <c r="G15"/>
  <c r="F15"/>
  <c r="F10" s="1"/>
  <c r="F32" i="3"/>
  <c r="F12"/>
  <c r="E32"/>
  <c r="F24"/>
  <c r="F25"/>
  <c r="F13" s="1"/>
  <c r="E24"/>
  <c r="E25"/>
  <c r="E13" s="1"/>
  <c r="F15"/>
  <c r="F14" s="1"/>
  <c r="E15"/>
  <c r="E14" s="1"/>
  <c r="G81" i="4"/>
  <c r="G16"/>
  <c r="F16"/>
  <c r="E23" i="3" l="1"/>
  <c r="G12" i="4"/>
  <c r="G77"/>
  <c r="F12"/>
  <c r="F8"/>
  <c r="F7" s="1"/>
  <c r="F31" i="3"/>
  <c r="F23"/>
  <c r="E31"/>
  <c r="G10" i="4"/>
  <c r="G8"/>
  <c r="G7" s="1"/>
  <c r="E12" i="3"/>
  <c r="E11"/>
  <c r="E10" s="1"/>
  <c r="F11"/>
</calcChain>
</file>

<file path=xl/sharedStrings.xml><?xml version="1.0" encoding="utf-8"?>
<sst xmlns="http://schemas.openxmlformats.org/spreadsheetml/2006/main" count="925" uniqueCount="306">
  <si>
    <t>Сведения</t>
  </si>
  <si>
    <t>план</t>
  </si>
  <si>
    <t>факт</t>
  </si>
  <si>
    <t>№ п/п</t>
  </si>
  <si>
    <t>Результаты</t>
  </si>
  <si>
    <t>запланированные</t>
  </si>
  <si>
    <t>достигнутые</t>
  </si>
  <si>
    <t>Ответственный исполнитель</t>
  </si>
  <si>
    <t>Отчет</t>
  </si>
  <si>
    <t>Статус</t>
  </si>
  <si>
    <t>Ответственный исполнитель, соисполнители</t>
  </si>
  <si>
    <t xml:space="preserve">кассовое  
исполнение
</t>
  </si>
  <si>
    <t>Всего</t>
  </si>
  <si>
    <t>Подпрограмма 2</t>
  </si>
  <si>
    <t xml:space="preserve">Муниципальная программа
</t>
  </si>
  <si>
    <t xml:space="preserve">Подпрограмма 1 </t>
  </si>
  <si>
    <t xml:space="preserve">Фактические расходы
</t>
  </si>
  <si>
    <t>Ед.  измерения</t>
  </si>
  <si>
    <t>Расходы (руб.)</t>
  </si>
  <si>
    <t>1.</t>
  </si>
  <si>
    <t>2.</t>
  </si>
  <si>
    <t xml:space="preserve">Сведения
</t>
  </si>
  <si>
    <t>Муниципальная программа</t>
  </si>
  <si>
    <t>Основное мероприятие 1.1.</t>
  </si>
  <si>
    <t>Основное мероприятие 1.2.</t>
  </si>
  <si>
    <t>Основное мероприятие 1.3.</t>
  </si>
  <si>
    <t>единиц</t>
  </si>
  <si>
    <t>Основное мероприятие 1.4.</t>
  </si>
  <si>
    <t>Основное мероприятие 1.5.</t>
  </si>
  <si>
    <t>Основное мероприятие 2.1.</t>
  </si>
  <si>
    <t>-</t>
  </si>
  <si>
    <t>3.</t>
  </si>
  <si>
    <t>4.</t>
  </si>
  <si>
    <t>5.</t>
  </si>
  <si>
    <t>6.</t>
  </si>
  <si>
    <t>8.</t>
  </si>
  <si>
    <t>9.</t>
  </si>
  <si>
    <t>процент</t>
  </si>
  <si>
    <t>10.</t>
  </si>
  <si>
    <t>11.</t>
  </si>
  <si>
    <t>12.</t>
  </si>
  <si>
    <t>13.</t>
  </si>
  <si>
    <t>14.</t>
  </si>
  <si>
    <t>15.</t>
  </si>
  <si>
    <t>16.</t>
  </si>
  <si>
    <t>17.</t>
  </si>
  <si>
    <t>18.</t>
  </si>
  <si>
    <t>19.</t>
  </si>
  <si>
    <t>км</t>
  </si>
  <si>
    <t>20.</t>
  </si>
  <si>
    <t>21.</t>
  </si>
  <si>
    <t>7.</t>
  </si>
  <si>
    <t>"</t>
  </si>
  <si>
    <t>Администрация округа «Вуктыл»</t>
  </si>
  <si>
    <t>Основное мероприятие 2.2.</t>
  </si>
  <si>
    <t>Основное мероприятие 2.3.</t>
  </si>
  <si>
    <t xml:space="preserve">городского округа «Вуктыл» «Развитие транспортной системы»
</t>
  </si>
  <si>
    <t xml:space="preserve">Муниципальная программа городского округа «Вуктыл» «Развитие транспортной системы»
</t>
  </si>
  <si>
    <t>Доля населенных пунктов, охваченных автобусным сообщением, в общей численности населенных пунктов (на конец года)</t>
  </si>
  <si>
    <t>Число граждан, погибших в дорожно-транспортных происшествиях</t>
  </si>
  <si>
    <t>человек</t>
  </si>
  <si>
    <t xml:space="preserve">Подпрограмма 1 «Развитие транспортной инфраструктуры и дорожного хозяйства» </t>
  </si>
  <si>
    <t>Задача «Обеспечение устойчивого функционирования автомобильных дорог общего пользования местного значения, зимних автомобильных дорог, ледовых переправ и улиц на территории МО ГО «Вуктыл»</t>
  </si>
  <si>
    <t>Протяженность ледовых переправ и зимних автомобильных дорог общего пользования местного значения, оборудование и содержание которых осуществляются в соответствующем финансовом году</t>
  </si>
  <si>
    <t>Доля протяженности автомобильных дорог общего пользования местного значения, обеспеченных правоустанавливающими документами на них, в общей протяженности автомобильных дорог общего пользования местного значения (нарастающим итогом)</t>
  </si>
  <si>
    <t>Доля протяженности обслуживаемой уличной сети от общей протяженности уличной сети</t>
  </si>
  <si>
    <t>Доля реализованных народных проектов в сфере дорожной деятельности в рамках проекта «Народный бюджет» от общего количества проектов в сфере дорожной деятельности в рамках проекта «Народный бюджет»</t>
  </si>
  <si>
    <t>Подпрограмма 2 «Организация транспортного обслуживания»</t>
  </si>
  <si>
    <t>Задача 1 «Организация предоставления транспортных услуг»</t>
  </si>
  <si>
    <t>Количество сельских населенных пунктов, имеющих регулярное автобусное сообщение с административным центром городского округа «Вуктыл»</t>
  </si>
  <si>
    <t>Количество организаций водного транспорта, осуществляющих пассажирские перевозки  водным транспортом на территории городского округа «Вуктыл», получившие субсидию  на возмещение выпадающих доходов</t>
  </si>
  <si>
    <t xml:space="preserve">Доля фактически выполненных пассажирских рейсов водным транспортом от общего количества запланированных пассажирских рейсов </t>
  </si>
  <si>
    <t>Задача 2 «Содействие повышению уровня качества предоставления транспортных услуг населению городского округа «Вуктыл», создание безопасных условий для предоставления транспортных услуг»</t>
  </si>
  <si>
    <t>Количество мероприятий, направленных на содержание и обустройство остановочных пунктов, расположенных на 1164 км р. Печора в районе местечка Кузьдибож</t>
  </si>
  <si>
    <t>Количество мероприятий, направленных на обеспечение транспортной безопасности и доступности на части участка взлетно-посадочной полосы аэропорта города Вуктыла</t>
  </si>
  <si>
    <t xml:space="preserve">Подпрограмма 3 «Повышение безопасности дорожного движения» </t>
  </si>
  <si>
    <t>Задача 1 «Развитие системы предупреждения опасного поведения участников дорожного движения»</t>
  </si>
  <si>
    <t xml:space="preserve">Число совершеннолетних граждан, погибших в дорожно-транспортных происшествиях </t>
  </si>
  <si>
    <t>Количество опубликованных в средствах массовой информации (в том числе, размещенных в сети Интернет) материалов на тему повышение безопасности дорожного движения</t>
  </si>
  <si>
    <t>Задача 2  «Обеспечение безопасного участия детей в дорожном движении»</t>
  </si>
  <si>
    <t>Число детей, погибших в дорожно-транспортных происшествиях</t>
  </si>
  <si>
    <t>Количество проведенных профилактических акций по безопасности дорожного движения, направленных на профилактику детского дорожно-транспортного травматизма</t>
  </si>
  <si>
    <t>Количество образовательных учреждений на территории муниципального образования городского округа «Вуктыл»,  оснащенных оборудованием, позволяющим в игровой форме формировать навыки безопасного поведения на улично-дорожной сети (нарастающим итогом)</t>
  </si>
  <si>
    <t>Задача 3 «Развитие системы организации дорожного движения транспортных средств и пешеходов»</t>
  </si>
  <si>
    <t>Уровень протяженности улично-дорожной сети с твердым покрытием с нанесенной горизонтальной разметкой в общей протяженности улично-дорожной сети с твердым покрытием</t>
  </si>
  <si>
    <t>Доля пешеходных переходов вблизи образовательных учреждений, приведенных в соответствие с нормативными требованиями, от общего количества пешеходных переходов вблизи образовательных учреждений</t>
  </si>
  <si>
    <t>Количество разработанных проектов организации дорожного движения</t>
  </si>
  <si>
    <t>Задача 4 «Выявление и эвакуация длительно хранящегося, брошенного (бесхозяйного) и разукомплектованного автотранспорта»</t>
  </si>
  <si>
    <t>Количество эвакуированного автотранспорта</t>
  </si>
  <si>
    <t>Основное мероприятие 1.1. Капитальный ремонт, ремонт автомобильных дорог  общего пользования местного значения и мостовых сооружений на них, осуществление строительного контроля за выполнением работ, разработка проектно-сметной документации и прохождение государственной экспертизы</t>
  </si>
  <si>
    <t xml:space="preserve">Сохранение и повышение качества автодорожной сети городского округа «Вуктыл» за счет проведения капитального ремонта, ремонта
автомобильных дорог общего пользования
местного значения 
</t>
  </si>
  <si>
    <t>Основное мероприятие 1.2. Содержание автомобильных дорог общего пользования местного значения городского округа «Вуктыл» и мостовых сооружений на них</t>
  </si>
  <si>
    <t>Обеспечение круглогодичного функционирования сети автомобильных дорог и сооружений на них, путем ежегодного содержания автомобильных дорог протяженностью 60,8 км, в том числе мостовых сооружений на них</t>
  </si>
  <si>
    <t>Основное мероприятие 1.3. Оборудование и содержание ледовых переправ и зимних автомобильных дорог общего пользования местного значения городского округа «Вуктыл»</t>
  </si>
  <si>
    <t>Обеспечение транспортного сообщения для населения, проживающего в отдаленных населенных пунктах, в зимний период, путем оборудования и содержания ледовых переправ протяженностью 0,175 км и зимних автомобильных дорог протяженностью 18 км</t>
  </si>
  <si>
    <t>Основное мероприятие 1.4. Выполнение комплекса работ по обеспечению правоустанавливающими документами автомобильных дорог общего пользования местного значения городского округа «Вуктыл»</t>
  </si>
  <si>
    <t>Наличие правоустанавливающих документов автомобильных дорог общего пользования местного значения</t>
  </si>
  <si>
    <t>Основное мероприятие 1.5. Содержание, ремонт и капитальный ремонт уличной сети городского округа «Вуктыл» и сооружений на них, в том числе тротуаров общего пользования, остановок общественного транспорта</t>
  </si>
  <si>
    <t>Сохранение и повышение качества уличной сети городского округа «Вуктыл», обеспечение ее круглогодичного функционирования за счет содержания и проведения капитального ремонта (ремонта)</t>
  </si>
  <si>
    <t>Основное мероприятие 1.6. Реализация народных проектов в сфере дорожной деятельности в рамках проекта «Народный бюджет»</t>
  </si>
  <si>
    <t>Наличие и реализация народных проектов МО ГО «Вуктыл» в сфере дорожной деятельности в рамках проекта «Народный бюджет»</t>
  </si>
  <si>
    <t>Основное мероприятие 1.1. Организация осуществления перевозок пассажиров и багажа автомобильным транспортом</t>
  </si>
  <si>
    <t xml:space="preserve">Создание комфортных условий  при передвижении населения  на территории городского округа «Вуктыл» автомобильным транспортом.
Обеспечение функционирования не менее 6 маршрутов  автомобильного транспорта на территории городского округа «Вуктыл» ежегодно
</t>
  </si>
  <si>
    <t>Основное мероприятие 1.2. Субсидирование выпадающих доходов организаций водного транспорта, осуществляющих пассажирские перевозки  водным транспортом на территории городского округа «Вуктыл»</t>
  </si>
  <si>
    <t>Создание комфортных условий  при передвижении населения  на территории городского округа «Вуктыл» автомобильным и водным транспортом</t>
  </si>
  <si>
    <t>Основное мероприятие 1.3. Обеспечение деятельности муниципального казенного учреждения «Административно-хозяйственный отдел»</t>
  </si>
  <si>
    <t>Муниципальное казенное учреждение «Административно-хозяйственный отдел» (далее – МКУ «АХО»)</t>
  </si>
  <si>
    <t>Рациональное использование, содержание и эксплуатация судов внутреннего водного плавания</t>
  </si>
  <si>
    <t>Основное мероприятие 2.1. Содержание и обустройство остановочных пунктов, расположенных на 1164 км р. Печора в районе местечка Кузьдибож</t>
  </si>
  <si>
    <t>Основное мероприятие 2.2. Содержание части участка взлетно-посадочной полосы аэропорта города Вуктыла</t>
  </si>
  <si>
    <t>Обеспечение круглогодичной доступности населения городского округа «Вуктыл» воздушным транспортом</t>
  </si>
  <si>
    <t>Основное мероприятие 1.1. Организация размещения в средствах массовой информации (в том числе, размещенных в сети Интернет)  материалов, направленных на освещение проблемных вопросов по безопасности дорожного движения, а также проведение информационно-пропагандистских мероприятий,  с целью формирования у участников дорожного движения стереотипов законопослушного поведения на дороге</t>
  </si>
  <si>
    <t xml:space="preserve">Основное мероприятие 1.2. Проведение заседаний комиссии по безопасности дорожного  движения </t>
  </si>
  <si>
    <t>Снижение числа лиц, погибших в дорожно-транспортных происшествиях</t>
  </si>
  <si>
    <t>Основное мероприятие 2.1. Организация и проведение соревнований юных инспекторов дорожного движения «Безопасное колесо» среди учащихся образовательных учреждений</t>
  </si>
  <si>
    <t>Управление образования администрации городского округа «Вуктыл» (далее – Управление образования АГО «Вуктыл»)</t>
  </si>
  <si>
    <t>Основное мероприятие 2.2. Участие в республиканских соревнованиях юных инспекторов дорожного движения «Безопасное колесо»</t>
  </si>
  <si>
    <t>Управление образования АГО «Вуктыл»</t>
  </si>
  <si>
    <t>Основное мероприятие 2.3. Формирование у детей стереотипов законопослушного поведения на дорогах, путем проведения лекций, занятий в образовательных и дошкольных учреждениях</t>
  </si>
  <si>
    <t>Основное мероприятие 2.4. Оснащение образовательных учреждений на территории муниципального образования городского округа «Вуктыл» оборудованием и материалами, позволяющими в игровой форме формировать навыки безопасного поведения на улично-дорожной сети</t>
  </si>
  <si>
    <t>Отсутствие детской смертности в дорожно - транспортных происшествиях</t>
  </si>
  <si>
    <t>Основное мероприятие 3.1. Обеспечение обустройства и содержания технических средств организации безопасного дорожного движения</t>
  </si>
  <si>
    <t>Повышение безопасности дорожного движения на улично-дорожной сети</t>
  </si>
  <si>
    <t xml:space="preserve">Основное мероприятие 4.1. Эвакуация длительно хранящегося, брошенного (бесхозяйного) и разукомплектованного автотранспорта </t>
  </si>
  <si>
    <t>Обеспечение безопасности дорожного движения, устранение помех движения транспорта и пешеходов</t>
  </si>
  <si>
    <t xml:space="preserve">об использовании бюджетных ассигнований бюджета муниципального образования городского округа «Вуктыл» на реализацию муниципальной программы городского округа «Вуктыл» «Развитие транспортной системы»
</t>
  </si>
  <si>
    <t xml:space="preserve">«Развитие транспортной системы»  </t>
  </si>
  <si>
    <t>«Развитие транспортной инфраструктуры и дорожного хозяйства»</t>
  </si>
  <si>
    <t>Капитальный ремонт, ремонт автомобильных дорог  общего пользования местного значения и мостовых сооружений на них, осуществление строительного контроля за выполнением работ, разработка проектно-сметной документации и прохождение государственной экспертизы</t>
  </si>
  <si>
    <t>Содержание автомобильных дорог общего пользования местного значения городского округа «Вуктыл» и мостовых сооружений на них</t>
  </si>
  <si>
    <t>Оборудование и содержание ледовых переправ и зимних автомобильных дорог общего пользования местного значения городского округа «Вуктыл»</t>
  </si>
  <si>
    <t>Выполнение комплекса работ по обеспечению правоустанавливающими документами автомобильных дорог общего пользования местного значения городского округа «Вуктыл»</t>
  </si>
  <si>
    <t>Содержание, ремонт и капитальный ремонт уличной сети городского округа «Вуктыл» и сооружений на них, в том числе тротуаров общего пользования, остановок общественного транспорта</t>
  </si>
  <si>
    <t>Реализация народных проектов в сфере дорожной деятельности в рамках проекта «Народный бюджет»</t>
  </si>
  <si>
    <t xml:space="preserve">«Организация транспортного обслуживания» </t>
  </si>
  <si>
    <t>Организация осуществления перевозок пассажиров и багажа автомобильным транспортом</t>
  </si>
  <si>
    <t>Субсидирование выпадающих доходов организаций водного транспорта, осуществляющих пассажирские перевозки  водным транспортом на территории городского округа «Вуктыл»</t>
  </si>
  <si>
    <t>Обеспечение деятельности муниципального казенного учреждения «Административно-хозяйственный отдел»</t>
  </si>
  <si>
    <t>Содержание и обустройство остановочных пунктов, расположенных на 1164 км р. Печора в районе местечка Кузьдибож</t>
  </si>
  <si>
    <t>Содержание части участка взлетно-посадочной полосы аэропорта города Вуктыла</t>
  </si>
  <si>
    <t>Подпрограмма 3</t>
  </si>
  <si>
    <t xml:space="preserve">«Повышение безопасности дорожного движения» </t>
  </si>
  <si>
    <t>Организация размещения в средствах массовой информации (в том числе, размещенных в сети Интернет)  материалов, направленных на освещение проблемных вопросов по безопасности дорожного движения, а также проведение информационно-пропагандистских мероприятий,  с целью формирования у участников дорожного движения стереотипов законопослушного поведения на дороге</t>
  </si>
  <si>
    <t>Проведение заседаний комиссии по безопасности дорожного  движения</t>
  </si>
  <si>
    <t>Организация и проведение соревнований юных инспекторов дорожного движения «Безопасное колесо» среди учащихся образовательных учреждений</t>
  </si>
  <si>
    <t>Участие в республиканских соревнованиях юных инспекторов дорожного движения «Безопасное колесо»</t>
  </si>
  <si>
    <t>Формирование у детей стереотипов законопослушного поведения на дорогах, путем проведения лекций, занятий в образовательных и дошкольных учреждениях</t>
  </si>
  <si>
    <t>Основное мероприятие 2.4.</t>
  </si>
  <si>
    <t>Оснащение образовательных учреждений на территории муниципального образования городского округа «Вуктыл» оборудованием и материалами, позволяющими в игровой форме формировать навыки безопасного поведения на улично-дорожной сети</t>
  </si>
  <si>
    <t>Основное мероприятие 3.1.</t>
  </si>
  <si>
    <t>Обеспечение обустройства и содержания технических средств организации безопасного дорожного движения</t>
  </si>
  <si>
    <t>Основное мероприятие 4.1.</t>
  </si>
  <si>
    <t>Эвакуация длительно хранящегося, брошенного (бесхозяйного) и разукомплектованного автотранспорта</t>
  </si>
  <si>
    <t xml:space="preserve">«Развитие транспортной системы» </t>
  </si>
  <si>
    <t>Основное мероприятие 1.6.</t>
  </si>
  <si>
    <t xml:space="preserve">Наименование муниципальной программы, подпрограммы муниципальной программы, ведомственной целевой программы (далее - ВЦП), основного мероприятия
</t>
  </si>
  <si>
    <t xml:space="preserve">Источники финансирования
</t>
  </si>
  <si>
    <t xml:space="preserve">Всего, в том числе:
</t>
  </si>
  <si>
    <t xml:space="preserve">Бюджет муниципального образования городского округа «Вуктыл», из них за счет средств:
</t>
  </si>
  <si>
    <t xml:space="preserve">федерального бюджета Российской Федерации
</t>
  </si>
  <si>
    <t xml:space="preserve">республиканского бюджета Республики Коми
</t>
  </si>
  <si>
    <t>Средства от приносящей доход деятельности</t>
  </si>
  <si>
    <t>22.</t>
  </si>
  <si>
    <t>23.</t>
  </si>
  <si>
    <t xml:space="preserve">Наименование муниципальной
программы,  подпрограммы, ведомственной целевой программы (далее - ВЦП),  основного мероприятия
</t>
  </si>
  <si>
    <t xml:space="preserve">ответственный исполнитель - 
администрация округа «Вуктыл»
</t>
  </si>
  <si>
    <t>соисполнитель -               Управление образования АГО  «Вуктыл»</t>
  </si>
  <si>
    <t>соисполнитель -                      МКУ «АХО»</t>
  </si>
  <si>
    <t xml:space="preserve">ответственный исполнитель -
МКУ «АХО»
</t>
  </si>
  <si>
    <t>ответственный исполнитель -  Управление образования АГО «Вуктыл»</t>
  </si>
  <si>
    <t xml:space="preserve">о достижении значений целевых индикаторов и показателей муниципальной программы
</t>
  </si>
  <si>
    <t xml:space="preserve">Наименование целевого индикатора (показатель) </t>
  </si>
  <si>
    <t>Направленность</t>
  </si>
  <si>
    <t xml:space="preserve">Значения  целевого индикатора (показателя) муниципальной программы, подпрограммы    </t>
  </si>
  <si>
    <t>Обоснование отклонений значений целевого индикатора (показателя)</t>
  </si>
  <si>
    <t>↓</t>
  </si>
  <si>
    <t>↑</t>
  </si>
  <si>
    <t xml:space="preserve">о степени выполнения основных мероприятий, ведомственных целевых программ, мероприятий и контрольных событий </t>
  </si>
  <si>
    <t>муниципальной программы городского округа «Вуктыл» «Развитие транспортной системы»
"</t>
  </si>
  <si>
    <t>Наименование основного мероприятия, ведомственной целевой программы (далее - ВЦП), мероприятия, контрольного события</t>
  </si>
  <si>
    <t>Плановый срок в отчетном году</t>
  </si>
  <si>
    <t>начала реализации</t>
  </si>
  <si>
    <t>окончания реализации</t>
  </si>
  <si>
    <t>Фактический срок в отчетном году</t>
  </si>
  <si>
    <t>Рогозина И.Г. -  начальник отдела по развитию экономики и предпринимательства администрации городского округа «Вуктыл»  (далее - начальник ОРЭ и П)</t>
  </si>
  <si>
    <t>Мероприятие 1.1.2.   Организация перевозок по муниципальным маршрутам автомобильного транспорта на территории городского округа «Вуктыл»</t>
  </si>
  <si>
    <t>Рогозина И.Г. - начальник ОРЭ и П</t>
  </si>
  <si>
    <t>х</t>
  </si>
  <si>
    <t>нет</t>
  </si>
  <si>
    <t>Меропритие 1.2.1.                            Предоставление субсидии на возмещение недополученных доходов организациям, оказывающим услуги населению водным транспортом на территории городского округа  «Вуктыл» в период навигации</t>
  </si>
  <si>
    <t>Меропритие 1.3.1.                             Расходы на оплату труда и начисления на выплаты по оплате труда</t>
  </si>
  <si>
    <t>Селезнева А.В. - руководитель МКУ «АХО»</t>
  </si>
  <si>
    <t>Мероприятие 1.3.2.                     Расходы на оплату работ, услуг</t>
  </si>
  <si>
    <r>
      <t>Контрольное событие 4.</t>
    </r>
    <r>
      <rPr>
        <b/>
        <sz val="12"/>
        <color rgb="FFFF0000"/>
        <rFont val="Times New Roman"/>
        <family val="1"/>
        <charset val="204"/>
      </rPr>
      <t xml:space="preserve">  </t>
    </r>
    <r>
      <rPr>
        <b/>
        <sz val="12"/>
        <color theme="1"/>
        <rFont val="Times New Roman"/>
        <family val="1"/>
        <charset val="204"/>
      </rPr>
      <t xml:space="preserve">                                         </t>
    </r>
    <r>
      <rPr>
        <sz val="12"/>
        <color theme="1"/>
        <rFont val="Times New Roman"/>
        <family val="1"/>
        <charset val="204"/>
      </rPr>
      <t>Ежегодное поддержание в технически исправном состоянии судов внутреннего плавания, числящихся на балансе муниципального казенного учреждения «Административно-хозяйственный отдел»</t>
    </r>
  </si>
  <si>
    <t>Мероприятие 1.3.4.                                Расходы на приобретение нефинансовых активов</t>
  </si>
  <si>
    <t>Мероприятие  1.3.3.                                 Прочие расходы</t>
  </si>
  <si>
    <t>Мероприятие 2.1.1.                Заключение и выполнение условий договора на содержание и обустройство остановочных пунктов, расположенных на 1164 км р. Печора в районе местечка Кузьдибож</t>
  </si>
  <si>
    <r>
      <rPr>
        <b/>
        <sz val="12"/>
        <color theme="1"/>
        <rFont val="Times New Roman"/>
        <family val="1"/>
        <charset val="204"/>
      </rPr>
      <t xml:space="preserve">Контрольное событие 5.       </t>
    </r>
    <r>
      <rPr>
        <sz val="12"/>
        <color theme="1"/>
        <rFont val="Times New Roman"/>
        <family val="1"/>
        <charset val="204"/>
      </rPr>
      <t>Акты выполненных работ (оказанных услуг) на содержание и обустройство остановочных пунктов, расположенных на 1164 км р. Печора в районе местечка Кузьдибож, подписаны</t>
    </r>
  </si>
  <si>
    <t>Мероприятие 2.2.1.                                   Заключение и выполнение условий договора на содержание части участка взлетно-посадочной полосы аэропорта города Вуктыла</t>
  </si>
  <si>
    <r>
      <rPr>
        <b/>
        <sz val="12"/>
        <color theme="1"/>
        <rFont val="Times New Roman"/>
        <family val="1"/>
        <charset val="204"/>
      </rPr>
      <t xml:space="preserve">Контрольное событие 6.   </t>
    </r>
    <r>
      <rPr>
        <sz val="12"/>
        <color theme="1"/>
        <rFont val="Times New Roman"/>
        <family val="1"/>
        <charset val="204"/>
      </rPr>
      <t xml:space="preserve">                               Акты выполненных работ (оказанных услуг) на содержание части участка взлетно-посадочной полосы аэропорта города Вуктыла подписаны
</t>
    </r>
  </si>
  <si>
    <t>Мероприятие 1.1.1.                          Размещение в средствах массовой информации (в том числе, размещенных в сети Интернет)  материалов на тему повышения безопасности дорожного движения; проведение профилактических акций, направленных на укрепление дисциплины участников дорожного движения</t>
  </si>
  <si>
    <r>
      <t xml:space="preserve">Контрольное событие </t>
    </r>
    <r>
      <rPr>
        <b/>
        <sz val="12"/>
        <rFont val="Times New Roman"/>
        <family val="1"/>
        <charset val="204"/>
      </rPr>
      <t>1.</t>
    </r>
    <r>
      <rPr>
        <b/>
        <sz val="12"/>
        <color theme="1"/>
        <rFont val="Times New Roman"/>
        <family val="1"/>
        <charset val="204"/>
      </rPr>
      <t xml:space="preserve">                                             </t>
    </r>
    <r>
      <rPr>
        <sz val="12"/>
        <color theme="1"/>
        <rFont val="Times New Roman"/>
        <family val="1"/>
        <charset val="204"/>
      </rPr>
      <t>Материалы на тему повышения безопасности дорожного движения в средствах массовой информации размещены; профилактические акции проведены</t>
    </r>
  </si>
  <si>
    <t>Мероприятие 1.2.1. Организация заседаний комиссии по обеспечению безопасности дорожного  движения</t>
  </si>
  <si>
    <r>
      <t xml:space="preserve">Контрольное событие </t>
    </r>
    <r>
      <rPr>
        <b/>
        <sz val="12"/>
        <rFont val="Times New Roman"/>
        <family val="1"/>
        <charset val="204"/>
      </rPr>
      <t>2.</t>
    </r>
    <r>
      <rPr>
        <b/>
        <sz val="12"/>
        <color theme="1"/>
        <rFont val="Times New Roman"/>
        <family val="1"/>
        <charset val="204"/>
      </rPr>
      <t xml:space="preserve">                                </t>
    </r>
    <r>
      <rPr>
        <sz val="12"/>
        <rFont val="Times New Roman"/>
        <family val="1"/>
        <charset val="204"/>
      </rPr>
      <t>4 комиссии в год проведены</t>
    </r>
  </si>
  <si>
    <t>Мероприятие 2.1.1.                   Проведение муниципального конкурса-соревнования юных инспекторов дорожного движения «Безопасное колесо»</t>
  </si>
  <si>
    <t>Ершова Е.А. - начальник Управления образования администрации городского округа «Вуктыл»</t>
  </si>
  <si>
    <r>
      <t xml:space="preserve">Контрольное событие </t>
    </r>
    <r>
      <rPr>
        <b/>
        <sz val="12"/>
        <rFont val="Times New Roman"/>
        <family val="1"/>
        <charset val="204"/>
      </rPr>
      <t>3.</t>
    </r>
    <r>
      <rPr>
        <b/>
        <sz val="12"/>
        <color theme="1"/>
        <rFont val="Times New Roman"/>
        <family val="1"/>
        <charset val="204"/>
      </rPr>
      <t xml:space="preserve">  </t>
    </r>
    <r>
      <rPr>
        <sz val="12"/>
        <color theme="1"/>
        <rFont val="Times New Roman"/>
        <family val="1"/>
        <charset val="204"/>
      </rPr>
      <t xml:space="preserve">Муниципальный конкурс-соревнование юных инспекторов дорожного движения «Безопасное колесо» проведен и участник республиканского этапа конкурса-соревнования юных инспекторов дорожного движения «Безопасное колесо» определен </t>
    </r>
  </si>
  <si>
    <t>Мероприятие 2.2.1.              Участие в республиканских соревнованиях юных инспекторов дорожного движения «Безопасное колесо»</t>
  </si>
  <si>
    <r>
      <t xml:space="preserve">Контрольное событие </t>
    </r>
    <r>
      <rPr>
        <b/>
        <sz val="12"/>
        <rFont val="Times New Roman"/>
        <family val="1"/>
        <charset val="204"/>
      </rPr>
      <t>4.</t>
    </r>
    <r>
      <rPr>
        <b/>
        <sz val="12"/>
        <color theme="1"/>
        <rFont val="Times New Roman"/>
        <family val="1"/>
        <charset val="204"/>
      </rPr>
      <t xml:space="preserve"> </t>
    </r>
    <r>
      <rPr>
        <sz val="12"/>
        <color theme="1"/>
        <rFont val="Times New Roman"/>
        <family val="1"/>
        <charset val="204"/>
      </rPr>
      <t>Команда в республиканском этапе конкурса-соревнования юных инспекторов дорожного движения «Безопасное колесо» в г. Сыктывкаре участие приняла</t>
    </r>
  </si>
  <si>
    <t>Мероприятие 2.3.1.    Формирование у детей стереотипов законопослушного поведения на дорогах путем проведения лекций, занятий в образовательных и дошкольных учреждениях</t>
  </si>
  <si>
    <r>
      <t xml:space="preserve">Контрольное событие </t>
    </r>
    <r>
      <rPr>
        <b/>
        <sz val="12"/>
        <rFont val="Times New Roman"/>
        <family val="1"/>
        <charset val="204"/>
      </rPr>
      <t>5.</t>
    </r>
    <r>
      <rPr>
        <b/>
        <sz val="12"/>
        <color theme="1"/>
        <rFont val="Times New Roman"/>
        <family val="1"/>
        <charset val="204"/>
      </rPr>
      <t xml:space="preserve"> </t>
    </r>
    <r>
      <rPr>
        <sz val="12"/>
        <color theme="1"/>
        <rFont val="Times New Roman"/>
        <family val="1"/>
        <charset val="204"/>
      </rPr>
      <t xml:space="preserve"> Ежеквартальные лекции либо занятия, либо беседы на тему безопасности дорожного движения проведены</t>
    </r>
  </si>
  <si>
    <t>Мероприятие 2.4.1.    Приобретение оборудования и материалов для МБОУ «СОШ № 1», позволяющих в игровой форме формировать навыки безопасного поведения на улично-дорожной сети</t>
  </si>
  <si>
    <r>
      <t xml:space="preserve">Контрольное событие 6.  </t>
    </r>
    <r>
      <rPr>
        <sz val="12"/>
        <color theme="1"/>
        <rFont val="Times New Roman"/>
        <family val="1"/>
        <charset val="204"/>
      </rPr>
      <t>Оборудование и материалы для МБОУ «СОШ № 1» г.Вуктыл, позволяющие в игровой форме формировать навыки безопасного поведения на улично-дорожной сети, приобретены</t>
    </r>
  </si>
  <si>
    <t xml:space="preserve">Мероприятие 3.1.1.                Нанесение горизонтальной разметки на улично-дорожной сети </t>
  </si>
  <si>
    <t>Мероприятие 1.3.1.    
Оборудование и содержание ледовых переправ через р. Подчерье и русло ст. Подчерье, в том числе оборудование и зимнее содержание автомобильной дороги общего пользования местного значения Подчерье - Кырта на территории муниципального образования городского округа «Вуктыл»</t>
  </si>
  <si>
    <t>Мероприятие 1.4.1.                     Заключение контракта на разработку технического плана на автомобильные дороги общего пользования местного значения от автомобильной дороги Ухта-Вуктыл до п.Шердино, пост ДПС-Нефтебаза; автомобильная дорога на Аэропорт</t>
  </si>
  <si>
    <t>Новикова Н.В. - начальник ОУИ</t>
  </si>
  <si>
    <t>Новикова Н.В. - начальник отдела по управлению имуществом администрации городского округа «Вуктыл» (далее - начальник ОУИ)</t>
  </si>
  <si>
    <t>Мероприятие 1.2.1.            Выполнение работ по зимнему и летнему содержанию автомобильных дорог общего пользования местного значения,  расположенных на территории городского округа «Вуктыл»</t>
  </si>
  <si>
    <t>Мероприятие 1.1.2.  Государственная экспертиза проектно - сметной документации на ремонт моста через р.Вуктыл, расположенного на автомобильной дороге общего пользования местного значения Вуктыл-Подчерье</t>
  </si>
  <si>
    <t>Таблица № 10</t>
  </si>
  <si>
    <t>Таблица № 11</t>
  </si>
  <si>
    <t>Таблица № 12</t>
  </si>
  <si>
    <t>Таблица № 13</t>
  </si>
  <si>
    <t xml:space="preserve">Проблемы, возникшие в ходе реализации 
мероприятия
</t>
  </si>
  <si>
    <t xml:space="preserve">Информация
о расходах бюджета муниципального образования городского округа «Вуктыл» на реализацию целей муниципальной программы городского округа «Вуктыл» «Развитие транспортной системы» (с учетом средств межбюджетных трансфертов)
</t>
  </si>
  <si>
    <t xml:space="preserve">                    (руб.)</t>
  </si>
  <si>
    <t xml:space="preserve">2017 год </t>
  </si>
  <si>
    <t>2018 год</t>
  </si>
  <si>
    <t>Мероприятие 1.1.1.            Разработка проектно-сметной документации на ремонт моста через р.Вуктыл, расположенного на автомобильной дороге общего пользования местного значения Вуктыл-Подчерье, в том числе его обследование</t>
  </si>
  <si>
    <t xml:space="preserve">Мероприятие 1.1.3. Ремонт автомобильных дорог общего пользования местного значения </t>
  </si>
  <si>
    <t xml:space="preserve">Мероприятие 1.1.5. Ремонт мостов,  расположенных на автомобильных дорогах общего пользования местного значения </t>
  </si>
  <si>
    <r>
      <rPr>
        <b/>
        <sz val="12"/>
        <color theme="1"/>
        <rFont val="Times New Roman"/>
        <family val="1"/>
        <charset val="204"/>
      </rPr>
      <t xml:space="preserve">Контрольное событие 1. </t>
    </r>
    <r>
      <rPr>
        <sz val="12"/>
        <color theme="1"/>
        <rFont val="Times New Roman"/>
        <family val="1"/>
        <charset val="204"/>
      </rPr>
      <t xml:space="preserve">           Акты выполненных работ по разработке проектно-сметной документации  на ремонт моста через р.Вуктыл и по обследованию подписаны</t>
    </r>
  </si>
  <si>
    <r>
      <rPr>
        <b/>
        <sz val="12"/>
        <color theme="1"/>
        <rFont val="Times New Roman"/>
        <family val="1"/>
        <charset val="204"/>
      </rPr>
      <t xml:space="preserve">Контрольное событие 2.  </t>
    </r>
    <r>
      <rPr>
        <sz val="12"/>
        <color theme="1"/>
        <rFont val="Times New Roman"/>
        <family val="1"/>
        <charset val="204"/>
      </rPr>
      <t>Положительное заключение  проектно-сметной документации на ремонт моста через р. Вуктыл получено</t>
    </r>
  </si>
  <si>
    <r>
      <rPr>
        <b/>
        <sz val="12"/>
        <color theme="1"/>
        <rFont val="Times New Roman"/>
        <family val="1"/>
        <charset val="204"/>
      </rPr>
      <t xml:space="preserve">Контрольное событие 3.  </t>
    </r>
    <r>
      <rPr>
        <sz val="12"/>
        <color theme="1"/>
        <rFont val="Times New Roman"/>
        <family val="1"/>
        <charset val="204"/>
      </rPr>
      <t xml:space="preserve">    Акты выполненных работ по ремонту автомобильных дорог общего пользования местного значения подписаны</t>
    </r>
  </si>
  <si>
    <r>
      <t xml:space="preserve">Контрольное событие 5.               </t>
    </r>
    <r>
      <rPr>
        <sz val="12"/>
        <color theme="1"/>
        <rFont val="Times New Roman"/>
        <family val="1"/>
        <charset val="204"/>
      </rPr>
      <t>Акты выполненных работ по ремонту  мостов,  расположенных на автомобильных дорогах общего пользования местного значения, подписаны</t>
    </r>
  </si>
  <si>
    <t>Мероприятие 1.2.2. Проведение инвентаризации и оценки технического состояния автомобильных дорог общего пользования местного значения</t>
  </si>
  <si>
    <t>Мероприятие 1.2.3. Приобретение специальных бланков для выдачи  специального разрешения на движение по автомобильным дорогам тяжеловесного и (или) крупногабаритного транспортного средства по маршрутам, проходящим по автомобильным дорогам местного значения в границах муниципального образования</t>
  </si>
  <si>
    <r>
      <t xml:space="preserve">Контрольное событие 6.          </t>
    </r>
    <r>
      <rPr>
        <sz val="12"/>
        <rFont val="Times New Roman"/>
        <family val="1"/>
        <charset val="204"/>
      </rPr>
      <t xml:space="preserve"> Акты выполненных работ по зимнему и летнему содержанию автомобильных дорог общего пользования местного значения подписаны</t>
    </r>
  </si>
  <si>
    <r>
      <t xml:space="preserve">Контрольное событие 7.  </t>
    </r>
    <r>
      <rPr>
        <sz val="12"/>
        <rFont val="Times New Roman"/>
        <family val="1"/>
        <charset val="204"/>
      </rPr>
      <t>Инвентаризация и оценка технического состояния автомобильных дорог общего пользования местного значения проведены</t>
    </r>
  </si>
  <si>
    <r>
      <t xml:space="preserve">Контрольное событие 8. </t>
    </r>
    <r>
      <rPr>
        <sz val="12"/>
        <rFont val="Times New Roman"/>
        <family val="1"/>
        <charset val="204"/>
      </rPr>
      <t>Специальные бланки для выдачи  специального разрешения на движение по автомобильным дорогам тяжеловесного и (или) крупногабаритного транспортного средства по маршрутам, проходящим по автомобильным дорогам местного значения в границах муниципального образования
приобретены</t>
    </r>
  </si>
  <si>
    <r>
      <rPr>
        <b/>
        <sz val="12"/>
        <color theme="1"/>
        <rFont val="Times New Roman"/>
        <family val="1"/>
        <charset val="204"/>
      </rPr>
      <t xml:space="preserve">Контрольное событие 9.  </t>
    </r>
    <r>
      <rPr>
        <sz val="12"/>
        <color theme="1"/>
        <rFont val="Times New Roman"/>
        <family val="1"/>
        <charset val="204"/>
      </rPr>
      <t>Акты выполненных работ на оборудование и содержание ледовых переправ через р. Подчерье и русло ст. Подчерье, в том числе на оборудование и зимнее содержание автомобильной дороги общего пользования местного значения Подчерье - Кырта, подписаны</t>
    </r>
  </si>
  <si>
    <t>Мероприятие 1.4.2.        Заключение контракта на разработку технического плана на автомобильную дорогу общего пользования местного значения Вуктыл - Подчерье</t>
  </si>
  <si>
    <r>
      <rPr>
        <b/>
        <sz val="12"/>
        <rFont val="Times New Roman"/>
        <family val="1"/>
        <charset val="204"/>
      </rPr>
      <t>Контрольное событие 10.</t>
    </r>
    <r>
      <rPr>
        <sz val="12"/>
        <rFont val="Times New Roman"/>
        <family val="1"/>
        <charset val="204"/>
      </rPr>
      <t xml:space="preserve">  Контракты на разработку технического плана на автомобильные дороги общего пользования местного значения от автомобильной дороги Ухта-Вуктыл до п.Шердино, пост ДПС-Нефтебаза; автомобильная дорога на Аэропорт заключены</t>
    </r>
  </si>
  <si>
    <r>
      <rPr>
        <b/>
        <sz val="12"/>
        <rFont val="Times New Roman"/>
        <family val="1"/>
        <charset val="204"/>
      </rPr>
      <t xml:space="preserve">Контрольное событие 11.  </t>
    </r>
    <r>
      <rPr>
        <sz val="12"/>
        <rFont val="Times New Roman"/>
        <family val="1"/>
        <charset val="204"/>
      </rPr>
      <t xml:space="preserve">           Контракт на разработку технического плана на автомобильную дорогу общего пользования местного значения Вуктыл - Подчерье заключен</t>
    </r>
  </si>
  <si>
    <t>Мероприятие 1.5.2. Выполнение работ по содержанию уличной сети города</t>
  </si>
  <si>
    <t>Мероприятие 1.5.3. Выполнение работ по содержанию уличной сети населенных пунктов</t>
  </si>
  <si>
    <t xml:space="preserve">Мероприятие 1.5.4. Оплата по муниципальному контракту на содержание улично- дорожной сети (задолженность 2017г.) </t>
  </si>
  <si>
    <r>
      <rPr>
        <b/>
        <sz val="12"/>
        <rFont val="Times New Roman"/>
        <family val="1"/>
        <charset val="204"/>
      </rPr>
      <t xml:space="preserve">Контрольное событие 13.    </t>
    </r>
    <r>
      <rPr>
        <sz val="12"/>
        <rFont val="Times New Roman"/>
        <family val="1"/>
        <charset val="204"/>
      </rPr>
      <t xml:space="preserve">     Акты выполненных работ на содержание уличной сети города подписаны</t>
    </r>
  </si>
  <si>
    <r>
      <rPr>
        <b/>
        <sz val="12"/>
        <rFont val="Times New Roman"/>
        <family val="1"/>
        <charset val="204"/>
      </rPr>
      <t xml:space="preserve">Контрольное событие 14.   </t>
    </r>
    <r>
      <rPr>
        <sz val="12"/>
        <rFont val="Times New Roman"/>
        <family val="1"/>
        <charset val="204"/>
      </rPr>
      <t xml:space="preserve">      Акты выполненных работ на содержание уличной сети населенных пунктов подписаны</t>
    </r>
  </si>
  <si>
    <r>
      <rPr>
        <b/>
        <sz val="12"/>
        <rFont val="Times New Roman"/>
        <family val="1"/>
        <charset val="204"/>
      </rPr>
      <t xml:space="preserve">Контрольное событие 15.  </t>
    </r>
    <r>
      <rPr>
        <sz val="12"/>
        <rFont val="Times New Roman"/>
        <family val="1"/>
        <charset val="204"/>
      </rPr>
      <t xml:space="preserve">     Оплата по муниципальному контракту на содержание улично- дорожной сети (задолженность 2017г.) произведена </t>
    </r>
  </si>
  <si>
    <t>Мероприятие 1.6.2. Ямочный ремонт автомобильной дороги общего пользования местного значения «Пост дорожно – патрульной службы  Нефтебаза»</t>
  </si>
  <si>
    <r>
      <t xml:space="preserve">Контрольное событие 17. 
</t>
    </r>
    <r>
      <rPr>
        <sz val="12"/>
        <color theme="1"/>
        <rFont val="Times New Roman"/>
        <family val="1"/>
        <charset val="204"/>
      </rPr>
      <t>Ямочный ремонт автомобильной дороги общего пользования местного значения «Пост дорожно – патрульной службы  Нефтебаза» произведен</t>
    </r>
  </si>
  <si>
    <r>
      <rPr>
        <b/>
        <sz val="12"/>
        <color theme="1"/>
        <rFont val="Times New Roman"/>
        <family val="1"/>
        <charset val="204"/>
      </rPr>
      <t xml:space="preserve">Контрольное событие 2.    </t>
    </r>
    <r>
      <rPr>
        <sz val="12"/>
        <color theme="1"/>
        <rFont val="Times New Roman"/>
        <family val="1"/>
        <charset val="204"/>
      </rPr>
      <t xml:space="preserve">       Акты выполненных работ по договорам перевозок    по муниципальным маршрутам автомобильного транспорта на территории городского округа «Вуктыл» подписаны</t>
    </r>
  </si>
  <si>
    <r>
      <rPr>
        <b/>
        <sz val="12"/>
        <color theme="1"/>
        <rFont val="Times New Roman"/>
        <family val="1"/>
        <charset val="204"/>
      </rPr>
      <t xml:space="preserve">Контрольное событие 3.       </t>
    </r>
    <r>
      <rPr>
        <sz val="12"/>
        <color theme="1"/>
        <rFont val="Times New Roman"/>
        <family val="1"/>
        <charset val="204"/>
      </rPr>
      <t xml:space="preserve">            Не менее чем одна организация, оказывающая услуги населению водным транспортом, получит субсидию из бюджета муниципального образования городского округа «Вуктыл» на недополученные доходы</t>
    </r>
  </si>
  <si>
    <t>Мероприятие 3.1.3. Разработка комплексной схемы организации дорожного движения</t>
  </si>
  <si>
    <t>Мероприятие 3.1.4.  Мероприятия по исполнительным листам</t>
  </si>
  <si>
    <t>Мероприятие 3.1.5.  Мероприятия по исполнительным листам в учреждениях образования</t>
  </si>
  <si>
    <r>
      <rPr>
        <b/>
        <sz val="12"/>
        <color theme="1"/>
        <rFont val="Times New Roman"/>
        <family val="1"/>
        <charset val="204"/>
      </rPr>
      <t xml:space="preserve">Контрольное событие 7. </t>
    </r>
    <r>
      <rPr>
        <sz val="12"/>
        <color theme="1"/>
        <rFont val="Times New Roman"/>
        <family val="1"/>
        <charset val="204"/>
      </rPr>
      <t xml:space="preserve">  Акты выполненных работ на нанесение горизонтальной разметки на улично-дорожной сети подписаны</t>
    </r>
  </si>
  <si>
    <r>
      <t xml:space="preserve">Контрольное событие 9.  </t>
    </r>
    <r>
      <rPr>
        <sz val="12"/>
        <rFont val="Times New Roman"/>
        <family val="1"/>
        <charset val="204"/>
      </rPr>
      <t>Комплексная схема организации дорожного движения разработана</t>
    </r>
  </si>
  <si>
    <r>
      <t xml:space="preserve">Контрольное событие 10. </t>
    </r>
    <r>
      <rPr>
        <sz val="12"/>
        <rFont val="Times New Roman"/>
        <family val="1"/>
        <charset val="204"/>
      </rPr>
      <t>Мероприятия по исполнительным листам проведены</t>
    </r>
  </si>
  <si>
    <r>
      <t xml:space="preserve">Контрольное событие 11. </t>
    </r>
    <r>
      <rPr>
        <sz val="12"/>
        <rFont val="Times New Roman"/>
        <family val="1"/>
        <charset val="204"/>
      </rPr>
      <t>Мероприятия по исполнительным листам в учреждениях образования проведены</t>
    </r>
  </si>
  <si>
    <t>Администрация округа «Вуктыл»; Управление образования АГО «Вуктыл»</t>
  </si>
  <si>
    <t>Мероприятие 4.1.2.             Оказание услуг по эвакуации длительно хранящегося, брошенного (бесхозяйного) и разукомплектованного автотранспорта</t>
  </si>
  <si>
    <r>
      <t>Произведены расходы на оплату труда и начисления на выплаты по оплате труда. Произведены расходы на оплату работ, услуг, на приобретение нефинансовых активов и прочие расходы: приобретены запасные части для судов внутреннего плавания, для автотранспорта, заключены договоры с организациями на обслуживание судов внутреннего водного плавания, произведен ремонт автотранспорта учреждения,</t>
    </r>
    <r>
      <rPr>
        <b/>
        <sz val="12"/>
        <color theme="1"/>
        <rFont val="Times New Roman"/>
        <family val="1"/>
        <charset val="204"/>
      </rPr>
      <t xml:space="preserve"> </t>
    </r>
    <r>
      <rPr>
        <sz val="12"/>
        <color theme="1"/>
        <rFont val="Times New Roman"/>
        <family val="1"/>
        <charset val="204"/>
      </rPr>
      <t>заключены договора с организациями на обслуживание автотранспорта, приобретены горюче-смазочных материалы</t>
    </r>
    <r>
      <rPr>
        <b/>
        <sz val="12"/>
        <color theme="1"/>
        <rFont val="Times New Roman"/>
        <family val="1"/>
        <charset val="204"/>
      </rPr>
      <t xml:space="preserve"> </t>
    </r>
    <r>
      <rPr>
        <sz val="12"/>
        <color theme="1"/>
        <rFont val="Times New Roman"/>
        <family val="1"/>
        <charset val="204"/>
      </rPr>
      <t>для автотранспорта</t>
    </r>
    <r>
      <rPr>
        <b/>
        <sz val="12"/>
        <color theme="1"/>
        <rFont val="Times New Roman"/>
        <family val="1"/>
        <charset val="204"/>
      </rPr>
      <t xml:space="preserve"> </t>
    </r>
  </si>
  <si>
    <t>*</t>
  </si>
  <si>
    <t>* Значение индикатора расчитывается по итогам года</t>
  </si>
  <si>
    <t>Мероприятия по достижению индикатора запланированы до конца 2018 года</t>
  </si>
  <si>
    <t>Заключен муниципальный контракт на выполнение работ по осуществлению регулярных пассажирских перевозок автомобильным транспортом по регулируемым тарифам на территории городского округа «Вуктыл» на период до 31.07.2018г.</t>
  </si>
  <si>
    <t>Мероприятие по достижению индикатора запланировано до конца 2018 года</t>
  </si>
  <si>
    <t>Мероприятия по достижению индикатора запланированы на 2 полугодие 2018 года</t>
  </si>
  <si>
    <t>Дефицит денежных средств в бюджете МО ГО «Вуктыл»</t>
  </si>
  <si>
    <t>Реализация мероприятия запланирована до конца 2018 года</t>
  </si>
  <si>
    <t>за 1 полугодие 2018 г.</t>
  </si>
  <si>
    <t xml:space="preserve">сводная бюджетная
роспись 
на 30.06.2018 
</t>
  </si>
  <si>
    <t>А.А. Пушенко</t>
  </si>
  <si>
    <t>Исп. О.С. Куртубадзе</t>
  </si>
  <si>
    <t xml:space="preserve">И.о. начальника отдела строительства, дорожного и городского хозяйства администрации городского округа «Вуктыл» </t>
  </si>
  <si>
    <t xml:space="preserve">Сводная бюджетная
роспись 
на 30.06.2018 
</t>
  </si>
  <si>
    <t>Пушенко А.А. - и.о. начальника ОСД и ГХ</t>
  </si>
  <si>
    <t xml:space="preserve">Пушенко А.А. - и.о.  начальника отдела строительства, дорожного и городского хозяйства администрации городского округа «Вуктыл» (далее - и.о.  начальника ОСД и ГХ)   </t>
  </si>
  <si>
    <t>Администрация городского округа «Вуктыл» (далее – Администрация округа «Вуктыл»)</t>
  </si>
  <si>
    <r>
      <t xml:space="preserve">Контрольное событие 14.                                                      </t>
    </r>
    <r>
      <rPr>
        <sz val="12"/>
        <rFont val="Times New Roman"/>
        <family val="1"/>
        <charset val="204"/>
      </rPr>
      <t>4 единицы длительно хранящегося, брошенного (бесхозяйного) и разукомплектованного автотранспорта ежегодно эвакуировано</t>
    </r>
  </si>
  <si>
    <t>Мероприятие по достижению индикатора запланировано до конца 2018 года (до завершения навигации)</t>
  </si>
  <si>
    <t>Мероприятие по достижению индикатора запланировано на 2 полугодие 2018 года</t>
  </si>
  <si>
    <t>Реализация мероприятия запланирована на 2 полугодие 2018 года</t>
  </si>
  <si>
    <r>
      <rPr>
        <b/>
        <sz val="12"/>
        <color theme="1"/>
        <rFont val="Times New Roman"/>
        <family val="1"/>
        <charset val="204"/>
      </rPr>
      <t>1 квартал 2018 г.</t>
    </r>
    <r>
      <rPr>
        <sz val="12"/>
        <color theme="1"/>
        <rFont val="Times New Roman"/>
        <family val="1"/>
        <charset val="204"/>
      </rPr>
      <t xml:space="preserve"> В министерство строительства и дорожного хозяйства Республики Коми направлена заявка на участие в отборе народных проектов в рамках реализации проекта «Народный бюджет» в Республике Коми: «Ямочный ремонт автомобильной дороги общего пользования местного значения «Пост дорожно - патрульной службы - Нефтебаза», проект прошел отбор.                                                                                                                                                                                                                                                                </t>
    </r>
    <r>
      <rPr>
        <b/>
        <sz val="12"/>
        <color theme="1"/>
        <rFont val="Times New Roman"/>
        <family val="1"/>
        <charset val="204"/>
      </rPr>
      <t xml:space="preserve">2 квартал 2018 г.  </t>
    </r>
    <r>
      <rPr>
        <sz val="12"/>
        <color theme="1"/>
        <rFont val="Times New Roman"/>
        <family val="1"/>
        <charset val="204"/>
      </rPr>
      <t>С министерством строительства и дорожного хозяйства Республики Коми заключено соглашение о предоставлении в 2018 году субсидий из республиканского бюджета Республики Коми бюджету городского округа «Вуктыл» на реализацию народных проектов в сфере дорожной деятельности от 10.05.2018 г. № НПМО-6. Размещено извещение о проведении электронного аукциона на определение подрядчика.</t>
    </r>
  </si>
  <si>
    <r>
      <t>2 квартал 2018 г.</t>
    </r>
    <r>
      <rPr>
        <sz val="12"/>
        <color theme="1"/>
        <rFont val="Times New Roman"/>
        <family val="1"/>
        <charset val="204"/>
      </rPr>
      <t xml:space="preserve"> По окончании срока подачи заявок не подано ни одной заявки</t>
    </r>
  </si>
  <si>
    <r>
      <rPr>
        <b/>
        <sz val="12"/>
        <color theme="1"/>
        <rFont val="Times New Roman"/>
        <family val="1"/>
        <charset val="204"/>
      </rPr>
      <t>1 квартал 2018 г.</t>
    </r>
    <r>
      <rPr>
        <sz val="12"/>
        <color theme="1"/>
        <rFont val="Times New Roman"/>
        <family val="1"/>
        <charset val="204"/>
      </rPr>
      <t xml:space="preserve"> Заключено соглашение с министерством строительства и  дорожного хозяйства Республики Коми о предоставлении субсидий из республиканского бюджета Республики Коми бюджету городского округа «Вуктыл» на оборудование и содержание ледовых переправ и зимних автомобильных дорог общего пользования местного значения от 26.02.2018 г. № ЗМО-6. Согласно договору на выполнение работ по содержанию зимней автомобильной дороги общего пользования местного значегния Подчерье-Кырта, в том числе содержание ледовых переправ общего пользования местного значения через р. Подчерье и русло ст. Подчерье на территории городского округа «Вуктыл» от 20.12.2017г.  № 13/2017 (далее - договор), муниципальному контракту на выполнение работ по оборудованию и содержанию ледовых переправ через р. Подчерье и русло ст. Подчерье, оборудованию и содержанию зимней автомобильной дороги общего пользования местного значения Подчерье - Кырта на территории городского округа «Вуктыл» от 02.02.2018г. № 1/2 (далее - контракт) работы завершены (акты выполненных работ подписаны).                                                                                                                                                                                                                                                                                                                                                       </t>
    </r>
    <r>
      <rPr>
        <b/>
        <sz val="12"/>
        <color theme="1"/>
        <rFont val="Times New Roman"/>
        <family val="1"/>
        <charset val="204"/>
      </rPr>
      <t xml:space="preserve">2 вкартал 2018 г. </t>
    </r>
    <r>
      <rPr>
        <sz val="12"/>
        <color theme="1"/>
        <rFont val="Times New Roman"/>
        <family val="1"/>
        <charset val="204"/>
      </rPr>
      <t xml:space="preserve">Произведена оплата за выполненные работы по договору и муниципальному контракту.   </t>
    </r>
  </si>
  <si>
    <r>
      <rPr>
        <b/>
        <sz val="12"/>
        <color theme="1"/>
        <rFont val="Times New Roman"/>
        <family val="1"/>
        <charset val="204"/>
      </rPr>
      <t>1 квартал 2018 г.</t>
    </r>
    <r>
      <rPr>
        <sz val="12"/>
        <color theme="1"/>
        <rFont val="Times New Roman"/>
        <family val="1"/>
        <charset val="204"/>
      </rPr>
      <t xml:space="preserve">   В соответствии с п. 7.7 раздела 7 контракта за ненадлежащее исполнение подрядчиком обязательств, предусмотренных контрактом, начислена сумма штрафа, которая будет удержана при расчете за выполненные работы </t>
    </r>
  </si>
  <si>
    <r>
      <rPr>
        <b/>
        <sz val="12"/>
        <color theme="1"/>
        <rFont val="Times New Roman"/>
        <family val="1"/>
        <charset val="204"/>
      </rPr>
      <t xml:space="preserve">2 квартал 2018г. </t>
    </r>
    <r>
      <rPr>
        <sz val="12"/>
        <color theme="1"/>
        <rFont val="Times New Roman"/>
        <family val="1"/>
        <charset val="204"/>
      </rPr>
      <t>Заключен муниципальный контракт на выполнение работ по содержанию и обустройству остановочных пунктов, расположенных на 1164 км. р. Печора в районе местечка Кузьдибож № 50/2 от 24.04.2018г.</t>
    </r>
  </si>
  <si>
    <r>
      <rPr>
        <b/>
        <sz val="12"/>
        <color theme="1"/>
        <rFont val="Times New Roman"/>
        <family val="1"/>
        <charset val="204"/>
      </rPr>
      <t>1 квартал 2018г.</t>
    </r>
    <r>
      <rPr>
        <sz val="12"/>
        <color theme="1"/>
        <rFont val="Times New Roman"/>
        <family val="1"/>
        <charset val="204"/>
      </rPr>
      <t xml:space="preserve"> Заключен договор на содержание части участка взлетно-посадочной полосы аэропорта города Вуктыла.                                                                                                                                  </t>
    </r>
    <r>
      <rPr>
        <b/>
        <sz val="12"/>
        <color theme="1"/>
        <rFont val="Times New Roman"/>
        <family val="1"/>
        <charset val="204"/>
      </rPr>
      <t xml:space="preserve">2 квартал 2018г. </t>
    </r>
    <r>
      <rPr>
        <sz val="12"/>
        <color theme="1"/>
        <rFont val="Times New Roman"/>
        <family val="1"/>
        <charset val="204"/>
      </rPr>
      <t xml:space="preserve">Договора на содержание части участка взлетно-посадочной полосы аэропорта города Вуктыл заключены на период по май 2018г., работы (услуги) по договору, в целях обеспечения круглогодичной доступности населения городского округа «Вуктыл» воздушным транспортом выполнены (акты выполненных работ подписаны) </t>
    </r>
    <r>
      <rPr>
        <b/>
        <sz val="12"/>
        <color theme="1"/>
        <rFont val="Times New Roman"/>
        <family val="1"/>
        <charset val="204"/>
      </rPr>
      <t xml:space="preserve"> </t>
    </r>
  </si>
  <si>
    <t>Мероприятия по достижению индикатора запланированы до 30.09.2018 года</t>
  </si>
  <si>
    <t>Реализация мероприятий запланирована до 30.09.2018г.</t>
  </si>
  <si>
    <t>Организовано размещение в средствах массовой информации (в том числе, размещенных в сети Интернет)  материалов, направленных на освещение проблемных вопросов по безопасности дорожного движения, а также проведение информационно-пропагандистских мероприятий,  с целью формирования у участников дорожного движения стереотипов законопослушного поведения на дороге. В 1 полугодии 2018г. отсутствуют лица, погибшие в дорожно-транспортных происшествиях</t>
  </si>
  <si>
    <r>
      <rPr>
        <b/>
        <sz val="12"/>
        <color theme="1"/>
        <rFont val="Times New Roman"/>
        <family val="1"/>
        <charset val="204"/>
      </rPr>
      <t>1 квартал 2018г.</t>
    </r>
    <r>
      <rPr>
        <sz val="12"/>
        <color theme="1"/>
        <rFont val="Times New Roman"/>
        <family val="1"/>
        <charset val="204"/>
      </rPr>
      <t xml:space="preserve"> Проведено заседание комиссии по обеспечению безопасности дорожного движения. Отсутствуют лица, погибшие в дорожно-транспортных происшествиях.                                                                                                                                </t>
    </r>
    <r>
      <rPr>
        <b/>
        <sz val="12"/>
        <color theme="1"/>
        <rFont val="Times New Roman"/>
        <family val="1"/>
        <charset val="204"/>
      </rPr>
      <t xml:space="preserve">2 квартал 2018г.  </t>
    </r>
    <r>
      <rPr>
        <sz val="12"/>
        <color theme="1"/>
        <rFont val="Times New Roman"/>
        <family val="1"/>
        <charset val="204"/>
      </rPr>
      <t xml:space="preserve">Проведено заседание комиссии по обеспечению безопасности дорожного движения. Отсутствуют лица, погибшие в дорожно-транспортных происшествиях </t>
    </r>
  </si>
  <si>
    <t xml:space="preserve">Реализация мероприятия запланирована на 2 полугодие 2018 года. В 1 полугодии 2018 года отсутствует детская смертность в дорожно - транспортных происшествиях                                                                                                            </t>
  </si>
  <si>
    <t>Реализация мероприятия запланирована на 2 полугодие 2018 года. В 1 полугодии 2018 года отсутствует детская смертность в дорожно - транспортных происшествиях</t>
  </si>
  <si>
    <t>С целью формирования у детей стереотипов законопослушного поведения на дорогах в 1 полугодии 2018 г. проводились лекции, занятия в образовательных и дошкольных учреждениях, игры, профилактические акции. В 1 полугодии 2018 года отсутствует детская смертность в дорожно - транспортных происшествиях</t>
  </si>
  <si>
    <t>Муниципальный конкурс-соревнование юных инспекторов дорожного движения «Безопасное колесо» проведен и участник республиканского этапа конкурса-соревнования юных инспекторов дорожного движения «Безопасное колесо» определен. В 1 полугодии 2018 года отсутствует детская смертность в дорожно - транспортных происшествиях</t>
  </si>
  <si>
    <r>
      <rPr>
        <b/>
        <sz val="12"/>
        <color theme="1"/>
        <rFont val="Times New Roman"/>
        <family val="1"/>
        <charset val="204"/>
      </rPr>
      <t xml:space="preserve">1 квартал 2018г. </t>
    </r>
    <r>
      <rPr>
        <sz val="12"/>
        <color theme="1"/>
        <rFont val="Times New Roman"/>
        <family val="1"/>
        <charset val="204"/>
      </rPr>
      <t xml:space="preserve">Произведен запрос коммерческих предложений на обследование моста через р.Вуктыл, расположенного на автомобильной дороге общего пользования местного значения Вуктыл-Подчерье. Составлена сметная документация на ремонт автомобильной дороги общего пользования местного значения Вуктыл-Подчерье. Реализация мероприятий запланирована до конца 2018 года.                                                                                                                                                                  </t>
    </r>
    <r>
      <rPr>
        <b/>
        <sz val="12"/>
        <color theme="1"/>
        <rFont val="Times New Roman"/>
        <family val="1"/>
        <charset val="204"/>
      </rPr>
      <t xml:space="preserve">2 квартал 2018г. </t>
    </r>
    <r>
      <rPr>
        <sz val="12"/>
        <color theme="1"/>
        <rFont val="Times New Roman"/>
        <family val="1"/>
        <charset val="204"/>
      </rPr>
      <t xml:space="preserve">Размещено извещение о проведении электронного аукциона на определение подрядчика на обследование моста через р.Вуктыл, расположенного на автомобильной дороге общего пользования местного значения Вуктыл-Подчерье. Выполняются работы в рамках муниципального контракта на ремонт автомобильной дороги общего пользования местного значения Вуктыл-Подчерье. Составлена сметная документация на выполнение работ по ремонту  автомобильной дороги общего пользования местного значения подъезд к п.Шердино с устройством водопропуска. Реализация мероприятий запланирована до конца 2018 года.                  </t>
    </r>
  </si>
  <si>
    <t>Доля протяженности автомобильных дорог общего пользования местного значения, отвечающих нормативным требованиям, в общей протяженности автомобильных дорог общего пользования местного значения</t>
  </si>
  <si>
    <r>
      <rPr>
        <b/>
        <sz val="12"/>
        <color theme="1"/>
        <rFont val="Times New Roman"/>
        <family val="1"/>
        <charset val="204"/>
      </rPr>
      <t>1 квартал 2018г.</t>
    </r>
    <r>
      <rPr>
        <sz val="12"/>
        <color theme="1"/>
        <rFont val="Times New Roman"/>
        <family val="1"/>
        <charset val="204"/>
      </rPr>
      <t xml:space="preserve"> Произведено зимнее содержание автомобильных дорог общего пользования (акты выполненных работ подписаны). Произведен запрос коммерческих предложений для оценки технического состояния автомобильных дорог общего пользования местного значения. Подготовлен проект договора на изготовление специальных бланков для выдачи  специального разрешения на движение по автомобильным дорогам тяжеловесного и (или) крупногабаритного транспортного средства по маршрутам, проходящим по автомобильным дорогам местного значения в границах муниципального образования.                                                                                    </t>
    </r>
    <r>
      <rPr>
        <b/>
        <sz val="12"/>
        <color theme="1"/>
        <rFont val="Times New Roman"/>
        <family val="1"/>
        <charset val="204"/>
      </rPr>
      <t>2 квартал 2018г.</t>
    </r>
    <r>
      <rPr>
        <sz val="12"/>
        <color theme="1"/>
        <rFont val="Times New Roman"/>
        <family val="1"/>
        <charset val="204"/>
      </rPr>
      <t xml:space="preserve"> Производилась оплата за зимнее содержание автомобильных дорог общего пользования. Заключен муниципальный контракт на летнее содержание автомобильных дорог общего пользования. Внесены изменения в План-график для проведения электронного аукциона по оценки технического состояния автомобильных дорог общего пользования местного значения. Специальные бланки для выдачи  специального разрешения на движение по автомобильным дорогам тяжеловесного и (или) крупногабаритного транспортного средства по маршрутам, проходящим по автомобильным дорогам местного значения в границах муниципального образования приобретены, оплата произведена.    </t>
    </r>
  </si>
  <si>
    <r>
      <rPr>
        <b/>
        <sz val="12"/>
        <color theme="1"/>
        <rFont val="Times New Roman"/>
        <family val="1"/>
        <charset val="204"/>
      </rPr>
      <t>1 квартал 2018г.</t>
    </r>
    <r>
      <rPr>
        <sz val="12"/>
        <color theme="1"/>
        <rFont val="Times New Roman"/>
        <family val="1"/>
        <charset val="204"/>
      </rPr>
      <t xml:space="preserve"> Выполнялись работы по содержанию уличной сети города, населенных пунктов (акты выполненных работ подписаны). Произведена оплата по муниципальному контракту на содержание улично- дорожной сети (задолженность 2017г.).                                                                                                     </t>
    </r>
    <r>
      <rPr>
        <b/>
        <sz val="12"/>
        <color theme="1"/>
        <rFont val="Times New Roman"/>
        <family val="1"/>
        <charset val="204"/>
      </rPr>
      <t xml:space="preserve">2 квартал 2018г. </t>
    </r>
    <r>
      <rPr>
        <sz val="12"/>
        <color theme="1"/>
        <rFont val="Times New Roman"/>
        <family val="1"/>
        <charset val="204"/>
      </rPr>
      <t xml:space="preserve">Выполнялись работы по содержанию уличной сети города, населенных пунктов (акты выполненных работ подписаны). </t>
    </r>
  </si>
  <si>
    <r>
      <rPr>
        <b/>
        <sz val="12"/>
        <color theme="1"/>
        <rFont val="Times New Roman"/>
        <family val="1"/>
        <charset val="204"/>
      </rPr>
      <t xml:space="preserve">2 квартал 2018г.  </t>
    </r>
    <r>
      <rPr>
        <sz val="12"/>
        <color theme="1"/>
        <rFont val="Times New Roman"/>
        <family val="1"/>
        <charset val="204"/>
      </rPr>
      <t>С ООО «Сигнал 02» заключен муниципальный контракт на выполнение работ по нанесению дорожной разметки на улично-дорожной сети г. Вуктыл от 18.05.2018г. № 63/2.  В МБОУ «СОШ № 1» г. Вуктыл заключен договор с подрядчиком от 31.05.2018г. № 05/2018 на изготовление дорожных ограждений перильного типа 50 шт. (оплата произведена). Реализация мероприятий запланирована до конца 2018 года.</t>
    </r>
  </si>
  <si>
    <t xml:space="preserve">Мероприятия по достижению индикатора запланированы до 30.09.2018 года. </t>
  </si>
</sst>
</file>

<file path=xl/styles.xml><?xml version="1.0" encoding="utf-8"?>
<styleSheet xmlns="http://schemas.openxmlformats.org/spreadsheetml/2006/main">
  <numFmts count="1">
    <numFmt numFmtId="164" formatCode="0.0"/>
  </numFmts>
  <fonts count="16">
    <font>
      <sz val="11"/>
      <color theme="1"/>
      <name val="Calibri"/>
      <family val="2"/>
      <charset val="204"/>
      <scheme val="minor"/>
    </font>
    <font>
      <sz val="12"/>
      <color theme="1"/>
      <name val="Times New Roman"/>
      <family val="1"/>
      <charset val="204"/>
    </font>
    <font>
      <sz val="11"/>
      <color theme="1"/>
      <name val="Times New Roman"/>
      <family val="1"/>
      <charset val="204"/>
    </font>
    <font>
      <sz val="11"/>
      <name val="Times New Roman"/>
      <family val="1"/>
      <charset val="204"/>
    </font>
    <font>
      <b/>
      <sz val="11"/>
      <color theme="1"/>
      <name val="Calibri"/>
      <family val="2"/>
      <charset val="204"/>
      <scheme val="minor"/>
    </font>
    <font>
      <b/>
      <sz val="11"/>
      <color theme="1"/>
      <name val="Times New Roman"/>
      <family val="1"/>
      <charset val="204"/>
    </font>
    <font>
      <sz val="11"/>
      <color indexed="8"/>
      <name val="Times New Roman"/>
      <family val="1"/>
      <charset val="204"/>
    </font>
    <font>
      <sz val="12"/>
      <name val="Times New Roman"/>
      <family val="1"/>
      <charset val="204"/>
    </font>
    <font>
      <b/>
      <sz val="12"/>
      <color theme="1"/>
      <name val="Times New Roman"/>
      <family val="1"/>
      <charset val="204"/>
    </font>
    <font>
      <b/>
      <sz val="11"/>
      <name val="Times New Roman"/>
      <family val="1"/>
      <charset val="204"/>
    </font>
    <font>
      <sz val="14"/>
      <color theme="1"/>
      <name val="Times New Roman"/>
      <family val="1"/>
      <charset val="204"/>
    </font>
    <font>
      <u/>
      <sz val="12"/>
      <color theme="1"/>
      <name val="Times New Roman"/>
      <family val="1"/>
      <charset val="204"/>
    </font>
    <font>
      <u/>
      <sz val="11"/>
      <color theme="1"/>
      <name val="Times New Roman"/>
      <family val="1"/>
      <charset val="204"/>
    </font>
    <font>
      <sz val="12"/>
      <color theme="1"/>
      <name val="Calibri"/>
      <family val="2"/>
      <charset val="204"/>
    </font>
    <font>
      <b/>
      <sz val="12"/>
      <color rgb="FFFF0000"/>
      <name val="Times New Roman"/>
      <family val="1"/>
      <charset val="204"/>
    </font>
    <font>
      <b/>
      <sz val="12"/>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217">
    <xf numFmtId="0" fontId="0" fillId="0" borderId="0" xfId="0"/>
    <xf numFmtId="0" fontId="0" fillId="0" borderId="0" xfId="0" applyFill="1"/>
    <xf numFmtId="0" fontId="2" fillId="0" borderId="0" xfId="0" applyFont="1" applyFill="1"/>
    <xf numFmtId="4" fontId="5" fillId="0" borderId="1" xfId="0" applyNumberFormat="1" applyFont="1" applyFill="1" applyBorder="1" applyAlignment="1">
      <alignment horizontal="center" vertical="top"/>
    </xf>
    <xf numFmtId="4" fontId="3" fillId="0" borderId="9" xfId="0" applyNumberFormat="1" applyFont="1" applyFill="1" applyBorder="1" applyAlignment="1" applyProtection="1">
      <alignment horizontal="center" vertical="top" wrapText="1"/>
    </xf>
    <xf numFmtId="4" fontId="3" fillId="0" borderId="2" xfId="0" applyNumberFormat="1" applyFont="1" applyFill="1" applyBorder="1" applyAlignment="1" applyProtection="1">
      <alignment horizontal="center" vertical="top" wrapText="1"/>
    </xf>
    <xf numFmtId="4" fontId="3" fillId="0" borderId="1" xfId="0" applyNumberFormat="1" applyFont="1" applyFill="1" applyBorder="1" applyAlignment="1" applyProtection="1">
      <alignment horizontal="center" vertical="top" wrapText="1"/>
    </xf>
    <xf numFmtId="4" fontId="9" fillId="0" borderId="2" xfId="0" applyNumberFormat="1" applyFont="1" applyFill="1" applyBorder="1" applyAlignment="1" applyProtection="1">
      <alignment horizontal="center" vertical="top" wrapText="1"/>
    </xf>
    <xf numFmtId="4" fontId="5" fillId="0" borderId="2" xfId="0" applyNumberFormat="1" applyFont="1" applyFill="1" applyBorder="1" applyAlignment="1">
      <alignment horizontal="center" vertical="top"/>
    </xf>
    <xf numFmtId="4" fontId="2" fillId="0" borderId="1" xfId="0" applyNumberFormat="1" applyFont="1" applyFill="1" applyBorder="1" applyAlignment="1">
      <alignment horizontal="center" vertical="top"/>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0" fontId="0" fillId="0" borderId="0" xfId="0" applyFill="1" applyAlignment="1">
      <alignment horizontal="left" vertical="top"/>
    </xf>
    <xf numFmtId="0" fontId="0" fillId="0" borderId="0" xfId="0" applyFill="1" applyAlignment="1">
      <alignment horizontal="center" vertical="top"/>
    </xf>
    <xf numFmtId="0" fontId="0" fillId="0" borderId="0" xfId="0" applyFill="1" applyAlignment="1">
      <alignment vertical="center"/>
    </xf>
    <xf numFmtId="0" fontId="0" fillId="0" borderId="0" xfId="0" applyFill="1" applyAlignment="1">
      <alignment horizontal="justify" vertical="top" wrapText="1"/>
    </xf>
    <xf numFmtId="0" fontId="1"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xf numFmtId="0" fontId="0" fillId="0" borderId="0" xfId="0" applyFont="1" applyFill="1"/>
    <xf numFmtId="0" fontId="2" fillId="0" borderId="0" xfId="0" applyFont="1" applyFill="1" applyBorder="1" applyAlignment="1">
      <alignment vertical="top" wrapText="1"/>
    </xf>
    <xf numFmtId="0" fontId="0" fillId="0" borderId="0" xfId="0" applyFill="1" applyAlignment="1">
      <alignment vertical="top"/>
    </xf>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top"/>
    </xf>
    <xf numFmtId="0" fontId="0" fillId="2" borderId="0" xfId="0" applyFill="1" applyAlignment="1">
      <alignment horizontal="left" vertical="center"/>
    </xf>
    <xf numFmtId="0" fontId="0" fillId="2" borderId="0" xfId="0" applyFill="1"/>
    <xf numFmtId="0" fontId="0" fillId="2" borderId="0" xfId="0" applyFill="1" applyAlignment="1">
      <alignment horizontal="left"/>
    </xf>
    <xf numFmtId="0" fontId="0" fillId="2" borderId="0" xfId="0" applyFill="1" applyAlignment="1"/>
    <xf numFmtId="0" fontId="1" fillId="2" borderId="0" xfId="0" applyFont="1" applyFill="1" applyAlignment="1">
      <alignment vertical="top" wrapText="1"/>
    </xf>
    <xf numFmtId="0" fontId="0" fillId="2" borderId="0" xfId="0" applyFont="1" applyFill="1"/>
    <xf numFmtId="164" fontId="0" fillId="2" borderId="0" xfId="0" applyNumberFormat="1" applyFont="1" applyFill="1"/>
    <xf numFmtId="0" fontId="2" fillId="2" borderId="0" xfId="0" applyFont="1" applyFill="1" applyBorder="1" applyAlignment="1">
      <alignment horizontal="center" vertical="top"/>
    </xf>
    <xf numFmtId="0" fontId="0" fillId="2" borderId="0" xfId="0" applyFont="1" applyFill="1" applyBorder="1"/>
    <xf numFmtId="2" fontId="0" fillId="2" borderId="0" xfId="0" applyNumberFormat="1" applyFont="1" applyFill="1"/>
    <xf numFmtId="0" fontId="0" fillId="2" borderId="0" xfId="0" applyFill="1" applyAlignment="1">
      <alignment horizontal="center" vertical="top"/>
    </xf>
    <xf numFmtId="4" fontId="2" fillId="0" borderId="0" xfId="0" applyNumberFormat="1" applyFont="1" applyFill="1" applyBorder="1" applyAlignment="1">
      <alignment horizontal="center" vertical="center"/>
    </xf>
    <xf numFmtId="0" fontId="1" fillId="0" borderId="0" xfId="0" applyFont="1" applyFill="1" applyAlignment="1">
      <alignment horizontal="left" vertical="center"/>
    </xf>
    <xf numFmtId="0" fontId="0" fillId="0" borderId="0" xfId="0" applyFont="1" applyFill="1" applyAlignment="1">
      <alignment horizontal="center" vertical="top"/>
    </xf>
    <xf numFmtId="0" fontId="2" fillId="0" borderId="0" xfId="0" applyFont="1" applyFill="1" applyAlignment="1">
      <alignment vertical="top"/>
    </xf>
    <xf numFmtId="0" fontId="2" fillId="0" borderId="2" xfId="0" applyFont="1" applyFill="1" applyBorder="1" applyAlignment="1">
      <alignment horizontal="center" vertical="top"/>
    </xf>
    <xf numFmtId="0" fontId="2" fillId="0" borderId="4" xfId="0" applyFont="1" applyFill="1" applyBorder="1" applyAlignment="1">
      <alignment horizontal="center" vertical="top" wrapText="1"/>
    </xf>
    <xf numFmtId="0" fontId="0" fillId="0" borderId="0" xfId="0" applyFont="1" applyFill="1" applyAlignment="1">
      <alignment horizontal="left" vertical="top"/>
    </xf>
    <xf numFmtId="0" fontId="0" fillId="2" borderId="0" xfId="0" applyFont="1" applyFill="1" applyAlignment="1">
      <alignment vertical="top" wrapText="1"/>
    </xf>
    <xf numFmtId="0" fontId="0" fillId="2" borderId="0" xfId="0" applyFill="1" applyAlignment="1">
      <alignment vertical="top" wrapText="1"/>
    </xf>
    <xf numFmtId="0" fontId="1" fillId="0" borderId="0" xfId="0" applyFont="1" applyFill="1" applyAlignment="1">
      <alignment vertical="center" wrapText="1"/>
    </xf>
    <xf numFmtId="0" fontId="0" fillId="0" borderId="0" xfId="0" applyFill="1" applyAlignment="1"/>
    <xf numFmtId="4" fontId="2" fillId="0" borderId="0" xfId="0" applyNumberFormat="1" applyFont="1" applyFill="1" applyBorder="1" applyAlignment="1">
      <alignment horizontal="left" vertical="center"/>
    </xf>
    <xf numFmtId="0" fontId="0" fillId="0" borderId="0" xfId="0" applyFill="1" applyAlignment="1">
      <alignment horizontal="center" vertical="center"/>
    </xf>
    <xf numFmtId="0" fontId="1" fillId="0" borderId="0" xfId="0" applyFont="1" applyFill="1" applyAlignment="1">
      <alignment vertical="center"/>
    </xf>
    <xf numFmtId="0" fontId="0" fillId="0" borderId="0" xfId="0" applyFill="1" applyAlignment="1">
      <alignment horizontal="left" vertical="center"/>
    </xf>
    <xf numFmtId="0" fontId="1" fillId="0" borderId="0" xfId="0" applyFont="1" applyFill="1" applyBorder="1" applyAlignment="1">
      <alignment horizontal="left" vertical="top"/>
    </xf>
    <xf numFmtId="0" fontId="1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14" fontId="7"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justify" vertical="top" wrapText="1"/>
    </xf>
    <xf numFmtId="0" fontId="1" fillId="0" borderId="0" xfId="0" applyFont="1" applyFill="1" applyAlignment="1">
      <alignment horizontal="center" vertical="center"/>
    </xf>
    <xf numFmtId="0" fontId="1" fillId="0" borderId="0" xfId="0" applyFont="1" applyFill="1" applyAlignment="1">
      <alignment horizontal="left" vertical="center" wrapText="1"/>
    </xf>
    <xf numFmtId="4" fontId="2" fillId="0" borderId="2" xfId="0" applyNumberFormat="1" applyFont="1" applyFill="1" applyBorder="1" applyAlignment="1">
      <alignment horizontal="center" vertical="top"/>
    </xf>
    <xf numFmtId="0" fontId="2" fillId="0" borderId="2" xfId="0" applyFont="1" applyFill="1" applyBorder="1" applyAlignment="1">
      <alignment vertical="top" wrapText="1"/>
    </xf>
    <xf numFmtId="0" fontId="2" fillId="0" borderId="2" xfId="0" applyFont="1" applyFill="1" applyBorder="1" applyAlignment="1">
      <alignment horizontal="left" vertical="top"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top" wrapText="1"/>
    </xf>
    <xf numFmtId="0" fontId="5" fillId="0" borderId="1" xfId="0" applyFont="1" applyFill="1" applyBorder="1" applyAlignment="1">
      <alignment vertical="top" wrapText="1"/>
    </xf>
    <xf numFmtId="0" fontId="1" fillId="2" borderId="0" xfId="0" applyFont="1" applyFill="1" applyAlignment="1">
      <alignment horizontal="left" vertical="center"/>
    </xf>
    <xf numFmtId="0" fontId="0" fillId="2" borderId="0" xfId="0" applyFill="1" applyAlignment="1">
      <alignment vertical="center"/>
    </xf>
    <xf numFmtId="0" fontId="0" fillId="2" borderId="0" xfId="0" applyFill="1" applyAlignment="1">
      <alignment horizontal="justify" vertical="top" wrapText="1"/>
    </xf>
    <xf numFmtId="0" fontId="1" fillId="2" borderId="0" xfId="0" applyFont="1" applyFill="1" applyBorder="1" applyAlignment="1">
      <alignment vertical="top" wrapText="1"/>
    </xf>
    <xf numFmtId="0" fontId="1" fillId="2" borderId="11" xfId="0" applyFont="1" applyFill="1" applyBorder="1" applyAlignment="1">
      <alignment vertical="top" wrapText="1"/>
    </xf>
    <xf numFmtId="0" fontId="2" fillId="2" borderId="0" xfId="0" applyFont="1" applyFill="1"/>
    <xf numFmtId="0" fontId="10" fillId="2" borderId="0" xfId="0" applyFont="1" applyFill="1" applyBorder="1" applyAlignment="1">
      <alignment horizontal="center" vertical="top" wrapText="1"/>
    </xf>
    <xf numFmtId="0" fontId="2" fillId="2" borderId="2" xfId="0" applyFont="1" applyFill="1" applyBorder="1"/>
    <xf numFmtId="0" fontId="2" fillId="2" borderId="1" xfId="0" applyFont="1" applyFill="1" applyBorder="1"/>
    <xf numFmtId="0" fontId="4" fillId="2" borderId="0" xfId="0" applyFont="1" applyFill="1" applyAlignment="1">
      <alignment horizontal="left" vertical="top"/>
    </xf>
    <xf numFmtId="0" fontId="4" fillId="2" borderId="0" xfId="0" applyFont="1" applyFill="1"/>
    <xf numFmtId="0" fontId="0" fillId="2" borderId="0" xfId="0" applyFont="1" applyFill="1" applyAlignment="1">
      <alignment horizontal="left" vertical="top"/>
    </xf>
    <xf numFmtId="0" fontId="0" fillId="2" borderId="0" xfId="0" applyFill="1" applyAlignment="1">
      <alignment vertical="top"/>
    </xf>
    <xf numFmtId="0" fontId="0" fillId="0" borderId="0" xfId="0" applyFill="1" applyAlignment="1">
      <alignment horizontal="left" vertical="top" wrapText="1"/>
    </xf>
    <xf numFmtId="0" fontId="4" fillId="0" borderId="0" xfId="0" applyFont="1" applyFill="1" applyAlignment="1">
      <alignment horizontal="left" vertical="top"/>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0" xfId="0" applyFont="1" applyFill="1" applyAlignment="1">
      <alignment horizontal="center" vertical="center"/>
    </xf>
    <xf numFmtId="0" fontId="7" fillId="0" borderId="0" xfId="0" applyFont="1" applyFill="1" applyAlignment="1">
      <alignment vertical="top" wrapText="1"/>
    </xf>
    <xf numFmtId="0" fontId="7" fillId="0" borderId="0" xfId="0" applyFont="1" applyFill="1"/>
    <xf numFmtId="0" fontId="7" fillId="0" borderId="0" xfId="0" applyFont="1" applyFill="1" applyAlignment="1">
      <alignment horizontal="center" vertical="top"/>
    </xf>
    <xf numFmtId="0" fontId="2" fillId="0" borderId="0" xfId="0" applyFont="1" applyFill="1" applyAlignment="1">
      <alignment vertical="top" wrapText="1"/>
    </xf>
    <xf numFmtId="0" fontId="2" fillId="0" borderId="0" xfId="0" applyFont="1" applyFill="1" applyAlignment="1">
      <alignment horizontal="center" vertical="top"/>
    </xf>
    <xf numFmtId="4"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4" fontId="3" fillId="0" borderId="9" xfId="0" applyNumberFormat="1" applyFont="1" applyFill="1" applyBorder="1" applyAlignment="1" applyProtection="1">
      <alignment horizontal="center" vertical="center" wrapText="1"/>
    </xf>
    <xf numFmtId="4" fontId="2"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0" fontId="1" fillId="0" borderId="0" xfId="0" applyFont="1" applyFill="1"/>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1" xfId="0" applyFont="1" applyFill="1" applyBorder="1" applyAlignment="1">
      <alignment horizontal="left" vertical="top"/>
    </xf>
    <xf numFmtId="0" fontId="8" fillId="0" borderId="1" xfId="0" applyFont="1" applyFill="1" applyBorder="1" applyAlignment="1">
      <alignment horizontal="justify" vertical="top" wrapText="1"/>
    </xf>
    <xf numFmtId="0" fontId="1" fillId="0" borderId="1" xfId="0" applyFont="1" applyFill="1" applyBorder="1" applyAlignment="1">
      <alignment horizontal="justify" vertical="top" wrapText="1"/>
    </xf>
    <xf numFmtId="14" fontId="7"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top" wrapText="1"/>
    </xf>
    <xf numFmtId="0" fontId="1" fillId="0" borderId="1" xfId="0" applyFont="1" applyFill="1" applyBorder="1" applyAlignment="1">
      <alignment vertical="top" wrapText="1"/>
    </xf>
    <xf numFmtId="0" fontId="15" fillId="0" borderId="1" xfId="0" applyFont="1" applyFill="1" applyBorder="1" applyAlignment="1">
      <alignment horizontal="justify" vertical="top" wrapText="1"/>
    </xf>
    <xf numFmtId="0" fontId="8"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xf>
    <xf numFmtId="0" fontId="1" fillId="0" borderId="2" xfId="0" applyFont="1" applyFill="1" applyBorder="1" applyAlignment="1">
      <alignment vertical="top" wrapText="1"/>
    </xf>
    <xf numFmtId="14" fontId="1" fillId="0" borderId="4" xfId="0" applyNumberFormat="1" applyFont="1" applyFill="1" applyBorder="1" applyAlignment="1">
      <alignment horizontal="center" vertical="center" wrapText="1"/>
    </xf>
    <xf numFmtId="0" fontId="1" fillId="0" borderId="3" xfId="0" applyFont="1" applyFill="1" applyBorder="1" applyAlignment="1">
      <alignment horizontal="left" vertical="top"/>
    </xf>
    <xf numFmtId="14" fontId="1"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2" fillId="0" borderId="0" xfId="0" applyFont="1" applyFill="1" applyAlignment="1">
      <alignment horizontal="left" vertical="center"/>
    </xf>
    <xf numFmtId="0" fontId="1" fillId="0" borderId="0" xfId="0" applyFont="1" applyFill="1" applyAlignment="1">
      <alignment horizontal="left" vertical="top"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left" vertical="top"/>
    </xf>
    <xf numFmtId="0" fontId="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8" xfId="0" applyFont="1" applyFill="1" applyBorder="1" applyAlignment="1">
      <alignment horizontal="left" vertical="top"/>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1" fillId="0" borderId="0" xfId="0" applyFont="1" applyFill="1" applyAlignment="1">
      <alignment horizontal="center" vertical="center"/>
    </xf>
    <xf numFmtId="0" fontId="2"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left" vertical="top" wrapText="1"/>
    </xf>
    <xf numFmtId="14" fontId="7" fillId="0" borderId="0"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alignment horizontal="center" wrapText="1"/>
    </xf>
    <xf numFmtId="0" fontId="11" fillId="0" borderId="0" xfId="0" applyFont="1" applyFill="1" applyAlignment="1">
      <alignment horizontal="center"/>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0" fillId="2" borderId="11" xfId="0" applyFont="1" applyFill="1" applyBorder="1" applyAlignment="1">
      <alignment horizontal="center" vertical="top" wrapText="1"/>
    </xf>
    <xf numFmtId="0" fontId="10" fillId="2" borderId="0" xfId="0" applyFont="1" applyFill="1" applyBorder="1" applyAlignment="1">
      <alignment horizontal="center" vertical="top" wrapText="1"/>
    </xf>
    <xf numFmtId="0" fontId="1" fillId="0" borderId="0" xfId="0" applyFont="1" applyFill="1" applyAlignment="1">
      <alignment horizontal="left" vertical="center" wrapText="1"/>
    </xf>
    <xf numFmtId="0" fontId="8" fillId="0" borderId="6" xfId="0" applyFont="1" applyFill="1" applyBorder="1" applyAlignment="1">
      <alignment horizontal="center" vertical="top"/>
    </xf>
    <xf numFmtId="0" fontId="8" fillId="0" borderId="7" xfId="0" applyFont="1" applyFill="1" applyBorder="1" applyAlignment="1">
      <alignment horizontal="center" vertical="top"/>
    </xf>
    <xf numFmtId="0" fontId="8" fillId="0" borderId="5" xfId="0" applyFont="1" applyFill="1" applyBorder="1" applyAlignment="1">
      <alignment horizontal="center" vertical="top"/>
    </xf>
    <xf numFmtId="0" fontId="1" fillId="0" borderId="4" xfId="0" applyFont="1" applyFill="1" applyBorder="1" applyAlignment="1">
      <alignment horizontal="left" vertical="top"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 fillId="0" borderId="6" xfId="0" applyFont="1" applyFill="1" applyBorder="1" applyAlignment="1">
      <alignment horizontal="center" vertical="top"/>
    </xf>
    <xf numFmtId="0" fontId="1" fillId="0" borderId="7" xfId="0" applyFont="1" applyFill="1" applyBorder="1" applyAlignment="1">
      <alignment horizontal="center" vertical="top"/>
    </xf>
    <xf numFmtId="0" fontId="8" fillId="0" borderId="2" xfId="0" applyFont="1" applyFill="1" applyBorder="1" applyAlignment="1">
      <alignment horizontal="left" vertical="top"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4" fontId="2" fillId="0" borderId="2" xfId="0" applyNumberFormat="1" applyFont="1" applyFill="1" applyBorder="1" applyAlignment="1">
      <alignment horizontal="center" vertical="top"/>
    </xf>
    <xf numFmtId="4" fontId="2" fillId="0" borderId="3" xfId="0" applyNumberFormat="1" applyFont="1" applyFill="1" applyBorder="1" applyAlignment="1">
      <alignment horizontal="center" vertical="top"/>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2" fillId="0" borderId="0" xfId="0" applyFont="1" applyFill="1" applyAlignment="1">
      <alignment horizontal="center" vertical="center"/>
    </xf>
    <xf numFmtId="0" fontId="2" fillId="0" borderId="0" xfId="0" applyFont="1" applyFill="1" applyAlignment="1">
      <alignment horizontal="center" vertical="top" wrapText="1"/>
    </xf>
    <xf numFmtId="0" fontId="12" fillId="0" borderId="0" xfId="0" applyFont="1" applyFill="1" applyAlignment="1">
      <alignment horizontal="center" vertical="top" wrapText="1"/>
    </xf>
    <xf numFmtId="0" fontId="2" fillId="0" borderId="1" xfId="0" applyFont="1" applyFill="1" applyBorder="1" applyAlignment="1">
      <alignment horizontal="center" vertical="top"/>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vertical="top"/>
    </xf>
    <xf numFmtId="0" fontId="2" fillId="0" borderId="4" xfId="0" applyFont="1" applyFill="1" applyBorder="1" applyAlignment="1">
      <alignment vertical="top"/>
    </xf>
    <xf numFmtId="0" fontId="5" fillId="0" borderId="2" xfId="0" applyFont="1" applyFill="1" applyBorder="1" applyAlignment="1">
      <alignment vertical="top"/>
    </xf>
    <xf numFmtId="0" fontId="5" fillId="0" borderId="4" xfId="0" applyFont="1" applyFill="1" applyBorder="1" applyAlignment="1">
      <alignment vertical="top"/>
    </xf>
    <xf numFmtId="0" fontId="2" fillId="0" borderId="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2"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1" xfId="0" applyFont="1" applyFill="1" applyBorder="1" applyAlignment="1">
      <alignment vertical="top"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Fill="1" applyBorder="1" applyAlignment="1">
      <alignment horizontal="center"/>
    </xf>
    <xf numFmtId="0" fontId="2" fillId="0" borderId="7" xfId="0" applyFont="1" applyFill="1" applyBorder="1" applyAlignment="1">
      <alignment horizontal="center"/>
    </xf>
    <xf numFmtId="0" fontId="2" fillId="0" borderId="0" xfId="0" applyFont="1" applyFill="1" applyBorder="1" applyAlignment="1">
      <alignment horizontal="left" vertical="top" wrapText="1"/>
    </xf>
    <xf numFmtId="0" fontId="2" fillId="0" borderId="1"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colors>
    <mruColors>
      <color rgb="FF66FF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167"/>
  <sheetViews>
    <sheetView view="pageBreakPreview" zoomScale="75" zoomScaleNormal="80" zoomScaleSheetLayoutView="75" zoomScalePageLayoutView="80" workbookViewId="0">
      <selection activeCell="H38" sqref="H38"/>
    </sheetView>
  </sheetViews>
  <sheetFormatPr defaultRowHeight="15"/>
  <cols>
    <col min="1" max="1" width="4.5703125" style="24" customWidth="1"/>
    <col min="2" max="2" width="76.85546875" style="27" customWidth="1"/>
    <col min="3" max="3" width="14.7109375" style="26" customWidth="1"/>
    <col min="4" max="4" width="17" style="26" customWidth="1"/>
    <col min="5" max="5" width="17.5703125" style="26" customWidth="1"/>
    <col min="6" max="6" width="15.7109375" style="26" customWidth="1"/>
    <col min="7" max="7" width="15.85546875" style="26" customWidth="1"/>
    <col min="8" max="8" width="49.42578125" style="26" customWidth="1"/>
    <col min="9" max="9" width="4" style="1" customWidth="1"/>
    <col min="10" max="10" width="6.28515625" style="1" customWidth="1"/>
    <col min="11" max="16384" width="9.140625" style="26"/>
  </cols>
  <sheetData>
    <row r="1" spans="1:10" s="48" customFormat="1" ht="15.75">
      <c r="A1" s="17"/>
      <c r="B1" s="117"/>
      <c r="C1" s="86"/>
      <c r="D1" s="86"/>
      <c r="E1" s="86"/>
      <c r="F1" s="86"/>
      <c r="G1" s="86"/>
      <c r="H1" s="58" t="s">
        <v>220</v>
      </c>
    </row>
    <row r="2" spans="1:10" s="48" customFormat="1" ht="15" customHeight="1">
      <c r="A2" s="133" t="s">
        <v>21</v>
      </c>
      <c r="B2" s="134"/>
      <c r="C2" s="134"/>
      <c r="D2" s="134"/>
      <c r="E2" s="134"/>
      <c r="F2" s="134"/>
      <c r="G2" s="134"/>
      <c r="H2" s="134"/>
    </row>
    <row r="3" spans="1:10" s="48" customFormat="1" ht="15" customHeight="1">
      <c r="A3" s="118"/>
      <c r="B3" s="133" t="s">
        <v>170</v>
      </c>
      <c r="C3" s="133"/>
      <c r="D3" s="133"/>
      <c r="E3" s="133"/>
      <c r="F3" s="133"/>
      <c r="G3" s="133"/>
      <c r="H3" s="133"/>
      <c r="I3" s="49"/>
      <c r="J3" s="49"/>
    </row>
    <row r="4" spans="1:10" s="48" customFormat="1" ht="18" customHeight="1">
      <c r="A4" s="133" t="s">
        <v>56</v>
      </c>
      <c r="B4" s="133"/>
      <c r="C4" s="133"/>
      <c r="D4" s="133"/>
      <c r="E4" s="133"/>
      <c r="F4" s="133"/>
      <c r="G4" s="133"/>
      <c r="H4" s="133"/>
    </row>
    <row r="5" spans="1:10" s="48" customFormat="1" ht="15" customHeight="1">
      <c r="A5" s="135" t="s">
        <v>273</v>
      </c>
      <c r="B5" s="134"/>
      <c r="C5" s="134"/>
      <c r="D5" s="134"/>
      <c r="E5" s="134"/>
      <c r="F5" s="134"/>
      <c r="G5" s="134"/>
      <c r="H5" s="134"/>
    </row>
    <row r="6" spans="1:10" s="48" customFormat="1" ht="9" customHeight="1">
      <c r="A6" s="16"/>
      <c r="B6" s="37"/>
      <c r="C6" s="58"/>
      <c r="D6" s="58"/>
      <c r="E6" s="58"/>
      <c r="F6" s="58"/>
      <c r="G6" s="58"/>
      <c r="H6" s="58"/>
    </row>
    <row r="7" spans="1:10" s="48" customFormat="1" ht="45.75" customHeight="1">
      <c r="A7" s="137" t="s">
        <v>3</v>
      </c>
      <c r="B7" s="140" t="s">
        <v>171</v>
      </c>
      <c r="C7" s="140" t="s">
        <v>17</v>
      </c>
      <c r="D7" s="137" t="s">
        <v>172</v>
      </c>
      <c r="E7" s="140" t="s">
        <v>173</v>
      </c>
      <c r="F7" s="140"/>
      <c r="G7" s="140"/>
      <c r="H7" s="140" t="s">
        <v>174</v>
      </c>
    </row>
    <row r="8" spans="1:10" s="48" customFormat="1" ht="15.75">
      <c r="A8" s="138"/>
      <c r="B8" s="140"/>
      <c r="C8" s="140"/>
      <c r="D8" s="138"/>
      <c r="E8" s="140" t="s">
        <v>227</v>
      </c>
      <c r="F8" s="140" t="s">
        <v>228</v>
      </c>
      <c r="G8" s="140"/>
      <c r="H8" s="140"/>
    </row>
    <row r="9" spans="1:10" s="48" customFormat="1" ht="15.75" customHeight="1">
      <c r="A9" s="139"/>
      <c r="B9" s="140"/>
      <c r="C9" s="140"/>
      <c r="D9" s="139"/>
      <c r="E9" s="140"/>
      <c r="F9" s="119" t="s">
        <v>1</v>
      </c>
      <c r="G9" s="119" t="s">
        <v>2</v>
      </c>
      <c r="H9" s="140"/>
    </row>
    <row r="10" spans="1:10" s="48" customFormat="1" ht="21" customHeight="1">
      <c r="A10" s="120">
        <v>1</v>
      </c>
      <c r="B10" s="119">
        <v>2</v>
      </c>
      <c r="C10" s="119">
        <v>3</v>
      </c>
      <c r="D10" s="119">
        <v>4</v>
      </c>
      <c r="E10" s="119">
        <v>5</v>
      </c>
      <c r="F10" s="119">
        <v>6</v>
      </c>
      <c r="G10" s="119">
        <v>7</v>
      </c>
      <c r="H10" s="119">
        <v>8</v>
      </c>
    </row>
    <row r="11" spans="1:10" s="22" customFormat="1" ht="21.75" customHeight="1">
      <c r="A11" s="141" t="s">
        <v>57</v>
      </c>
      <c r="B11" s="142"/>
      <c r="C11" s="142"/>
      <c r="D11" s="142"/>
      <c r="E11" s="142"/>
      <c r="F11" s="142"/>
      <c r="G11" s="142"/>
      <c r="H11" s="143"/>
      <c r="I11" s="48"/>
      <c r="J11" s="48"/>
    </row>
    <row r="12" spans="1:10" s="22" customFormat="1" ht="49.5" customHeight="1">
      <c r="A12" s="109" t="s">
        <v>19</v>
      </c>
      <c r="B12" s="109" t="s">
        <v>301</v>
      </c>
      <c r="C12" s="122" t="s">
        <v>37</v>
      </c>
      <c r="D12" s="123" t="s">
        <v>176</v>
      </c>
      <c r="E12" s="128">
        <v>11.6</v>
      </c>
      <c r="F12" s="128">
        <v>11.6</v>
      </c>
      <c r="G12" s="128">
        <v>11.6</v>
      </c>
      <c r="H12" s="128"/>
      <c r="I12" s="48"/>
      <c r="J12" s="48"/>
    </row>
    <row r="13" spans="1:10" s="22" customFormat="1" ht="32.25" customHeight="1">
      <c r="A13" s="109" t="s">
        <v>20</v>
      </c>
      <c r="B13" s="109" t="s">
        <v>58</v>
      </c>
      <c r="C13" s="122" t="s">
        <v>37</v>
      </c>
      <c r="D13" s="123" t="s">
        <v>176</v>
      </c>
      <c r="E13" s="119">
        <v>54.5</v>
      </c>
      <c r="F13" s="119">
        <v>54.5</v>
      </c>
      <c r="G13" s="119" t="s">
        <v>265</v>
      </c>
      <c r="H13" s="109" t="s">
        <v>266</v>
      </c>
      <c r="I13" s="48"/>
      <c r="J13" s="48"/>
    </row>
    <row r="14" spans="1:10" s="22" customFormat="1" ht="20.25" customHeight="1">
      <c r="A14" s="109" t="s">
        <v>31</v>
      </c>
      <c r="B14" s="109" t="s">
        <v>59</v>
      </c>
      <c r="C14" s="122" t="s">
        <v>60</v>
      </c>
      <c r="D14" s="123" t="s">
        <v>175</v>
      </c>
      <c r="E14" s="119">
        <v>0</v>
      </c>
      <c r="F14" s="119">
        <v>1</v>
      </c>
      <c r="G14" s="119">
        <v>0</v>
      </c>
      <c r="H14" s="119"/>
      <c r="I14" s="48"/>
      <c r="J14" s="48"/>
    </row>
    <row r="15" spans="1:10" s="22" customFormat="1" ht="18" customHeight="1">
      <c r="A15" s="141" t="s">
        <v>61</v>
      </c>
      <c r="B15" s="142"/>
      <c r="C15" s="142"/>
      <c r="D15" s="142"/>
      <c r="E15" s="142"/>
      <c r="F15" s="142"/>
      <c r="G15" s="142"/>
      <c r="H15" s="143"/>
      <c r="I15" s="48"/>
      <c r="J15" s="48"/>
    </row>
    <row r="16" spans="1:10" s="22" customFormat="1" ht="31.5" customHeight="1">
      <c r="A16" s="130" t="s">
        <v>62</v>
      </c>
      <c r="B16" s="131"/>
      <c r="C16" s="131"/>
      <c r="D16" s="131"/>
      <c r="E16" s="131"/>
      <c r="F16" s="131"/>
      <c r="G16" s="131"/>
      <c r="H16" s="132"/>
      <c r="I16" s="48"/>
      <c r="J16" s="48"/>
    </row>
    <row r="17" spans="1:11" s="22" customFormat="1" ht="49.5" customHeight="1">
      <c r="A17" s="109" t="s">
        <v>32</v>
      </c>
      <c r="B17" s="118" t="s">
        <v>63</v>
      </c>
      <c r="C17" s="122" t="s">
        <v>48</v>
      </c>
      <c r="D17" s="122"/>
      <c r="E17" s="122">
        <v>18.175000000000001</v>
      </c>
      <c r="F17" s="58">
        <v>18.175000000000001</v>
      </c>
      <c r="G17" s="125">
        <v>18.175000000000001</v>
      </c>
      <c r="H17" s="119"/>
      <c r="I17" s="48"/>
      <c r="J17" s="48"/>
    </row>
    <row r="18" spans="1:11" s="22" customFormat="1" ht="63.75" customHeight="1">
      <c r="A18" s="126" t="s">
        <v>33</v>
      </c>
      <c r="B18" s="109" t="s">
        <v>64</v>
      </c>
      <c r="C18" s="122" t="s">
        <v>37</v>
      </c>
      <c r="D18" s="123" t="s">
        <v>176</v>
      </c>
      <c r="E18" s="119">
        <v>2.1</v>
      </c>
      <c r="F18" s="119">
        <v>65.599999999999994</v>
      </c>
      <c r="G18" s="125">
        <v>2.1</v>
      </c>
      <c r="H18" s="106" t="s">
        <v>292</v>
      </c>
      <c r="I18" s="48"/>
      <c r="J18" s="48"/>
      <c r="K18" s="23"/>
    </row>
    <row r="19" spans="1:11" s="22" customFormat="1" ht="30.75" customHeight="1">
      <c r="A19" s="126" t="s">
        <v>34</v>
      </c>
      <c r="B19" s="127" t="s">
        <v>65</v>
      </c>
      <c r="C19" s="122" t="s">
        <v>37</v>
      </c>
      <c r="D19" s="123" t="s">
        <v>176</v>
      </c>
      <c r="E19" s="119">
        <v>100</v>
      </c>
      <c r="F19" s="119">
        <v>100</v>
      </c>
      <c r="G19" s="125">
        <v>100</v>
      </c>
      <c r="H19" s="106"/>
      <c r="I19" s="48"/>
      <c r="J19" s="48"/>
    </row>
    <row r="20" spans="1:11" s="22" customFormat="1" ht="49.5" customHeight="1">
      <c r="A20" s="126" t="s">
        <v>51</v>
      </c>
      <c r="B20" s="127" t="s">
        <v>66</v>
      </c>
      <c r="C20" s="122" t="s">
        <v>37</v>
      </c>
      <c r="D20" s="123" t="s">
        <v>176</v>
      </c>
      <c r="E20" s="119">
        <v>100</v>
      </c>
      <c r="F20" s="119">
        <v>100</v>
      </c>
      <c r="G20" s="125">
        <v>0</v>
      </c>
      <c r="H20" s="106" t="s">
        <v>269</v>
      </c>
      <c r="I20" s="48"/>
      <c r="J20" s="48"/>
    </row>
    <row r="21" spans="1:11" s="22" customFormat="1" ht="18" customHeight="1">
      <c r="A21" s="141" t="s">
        <v>67</v>
      </c>
      <c r="B21" s="142"/>
      <c r="C21" s="142"/>
      <c r="D21" s="142"/>
      <c r="E21" s="142"/>
      <c r="F21" s="142"/>
      <c r="G21" s="142"/>
      <c r="H21" s="143"/>
      <c r="I21" s="48"/>
      <c r="J21" s="48"/>
    </row>
    <row r="22" spans="1:11" s="22" customFormat="1" ht="16.5" customHeight="1">
      <c r="A22" s="141" t="s">
        <v>68</v>
      </c>
      <c r="B22" s="142"/>
      <c r="C22" s="142"/>
      <c r="D22" s="142"/>
      <c r="E22" s="142"/>
      <c r="F22" s="142"/>
      <c r="G22" s="142"/>
      <c r="H22" s="143"/>
      <c r="I22" s="48"/>
      <c r="J22" s="48"/>
    </row>
    <row r="23" spans="1:11" s="22" customFormat="1" ht="36" customHeight="1">
      <c r="A23" s="121" t="s">
        <v>35</v>
      </c>
      <c r="B23" s="109" t="s">
        <v>69</v>
      </c>
      <c r="C23" s="122" t="s">
        <v>26</v>
      </c>
      <c r="D23" s="123" t="s">
        <v>176</v>
      </c>
      <c r="E23" s="124">
        <v>5</v>
      </c>
      <c r="F23" s="119">
        <v>5</v>
      </c>
      <c r="G23" s="125">
        <v>5</v>
      </c>
      <c r="H23" s="106"/>
      <c r="I23" s="48"/>
      <c r="J23" s="48"/>
    </row>
    <row r="24" spans="1:11" s="22" customFormat="1" ht="50.25" customHeight="1">
      <c r="A24" s="121" t="s">
        <v>36</v>
      </c>
      <c r="B24" s="109" t="s">
        <v>70</v>
      </c>
      <c r="C24" s="122" t="s">
        <v>26</v>
      </c>
      <c r="D24" s="123" t="s">
        <v>176</v>
      </c>
      <c r="E24" s="124">
        <v>0</v>
      </c>
      <c r="F24" s="119">
        <v>1</v>
      </c>
      <c r="G24" s="125">
        <v>0</v>
      </c>
      <c r="H24" s="106" t="s">
        <v>267</v>
      </c>
      <c r="I24" s="48"/>
      <c r="J24" s="48"/>
    </row>
    <row r="25" spans="1:11" s="22" customFormat="1" ht="50.25" customHeight="1">
      <c r="A25" s="121" t="s">
        <v>38</v>
      </c>
      <c r="B25" s="109" t="s">
        <v>71</v>
      </c>
      <c r="C25" s="122" t="s">
        <v>37</v>
      </c>
      <c r="D25" s="123" t="s">
        <v>176</v>
      </c>
      <c r="E25" s="124">
        <v>100</v>
      </c>
      <c r="F25" s="119">
        <v>100</v>
      </c>
      <c r="G25" s="125">
        <v>25</v>
      </c>
      <c r="H25" s="106" t="s">
        <v>283</v>
      </c>
      <c r="I25" s="48"/>
      <c r="J25" s="48"/>
    </row>
    <row r="26" spans="1:11" s="22" customFormat="1" ht="21.75" customHeight="1">
      <c r="A26" s="130" t="s">
        <v>72</v>
      </c>
      <c r="B26" s="131"/>
      <c r="C26" s="131"/>
      <c r="D26" s="131"/>
      <c r="E26" s="131"/>
      <c r="F26" s="131"/>
      <c r="G26" s="131"/>
      <c r="H26" s="132"/>
      <c r="I26" s="48"/>
      <c r="J26" s="48"/>
    </row>
    <row r="27" spans="1:11" s="22" customFormat="1" ht="47.25" customHeight="1">
      <c r="A27" s="121" t="s">
        <v>39</v>
      </c>
      <c r="B27" s="109" t="s">
        <v>73</v>
      </c>
      <c r="C27" s="122" t="s">
        <v>26</v>
      </c>
      <c r="D27" s="123" t="s">
        <v>176</v>
      </c>
      <c r="E27" s="124">
        <v>1</v>
      </c>
      <c r="F27" s="119">
        <v>1</v>
      </c>
      <c r="G27" s="125">
        <v>0</v>
      </c>
      <c r="H27" s="106" t="s">
        <v>267</v>
      </c>
      <c r="I27" s="48"/>
      <c r="J27" s="48"/>
    </row>
    <row r="28" spans="1:11" s="22" customFormat="1" ht="51.75" customHeight="1">
      <c r="A28" s="121" t="s">
        <v>40</v>
      </c>
      <c r="B28" s="109" t="s">
        <v>74</v>
      </c>
      <c r="C28" s="122" t="s">
        <v>26</v>
      </c>
      <c r="D28" s="123" t="s">
        <v>176</v>
      </c>
      <c r="E28" s="124">
        <v>1</v>
      </c>
      <c r="F28" s="119">
        <v>1</v>
      </c>
      <c r="G28" s="125">
        <v>0</v>
      </c>
      <c r="H28" s="106" t="s">
        <v>267</v>
      </c>
      <c r="I28" s="48"/>
      <c r="J28" s="48"/>
    </row>
    <row r="29" spans="1:11" s="22" customFormat="1" ht="23.25" customHeight="1">
      <c r="A29" s="141" t="s">
        <v>75</v>
      </c>
      <c r="B29" s="142"/>
      <c r="C29" s="142"/>
      <c r="D29" s="142"/>
      <c r="E29" s="142"/>
      <c r="F29" s="142"/>
      <c r="G29" s="142"/>
      <c r="H29" s="143"/>
      <c r="I29" s="48"/>
      <c r="J29" s="48"/>
    </row>
    <row r="30" spans="1:11" s="22" customFormat="1" ht="21" customHeight="1">
      <c r="A30" s="130" t="s">
        <v>76</v>
      </c>
      <c r="B30" s="131"/>
      <c r="C30" s="131"/>
      <c r="D30" s="131"/>
      <c r="E30" s="131"/>
      <c r="F30" s="131"/>
      <c r="G30" s="131"/>
      <c r="H30" s="132"/>
      <c r="I30" s="48"/>
      <c r="J30" s="48"/>
    </row>
    <row r="31" spans="1:11" s="22" customFormat="1" ht="34.5" customHeight="1">
      <c r="A31" s="121" t="s">
        <v>41</v>
      </c>
      <c r="B31" s="109" t="s">
        <v>77</v>
      </c>
      <c r="C31" s="122" t="s">
        <v>60</v>
      </c>
      <c r="D31" s="123" t="s">
        <v>175</v>
      </c>
      <c r="E31" s="124">
        <v>0</v>
      </c>
      <c r="F31" s="119">
        <v>1</v>
      </c>
      <c r="G31" s="125">
        <v>0</v>
      </c>
      <c r="H31" s="106"/>
      <c r="I31" s="48"/>
      <c r="J31" s="48"/>
    </row>
    <row r="32" spans="1:11" s="22" customFormat="1" ht="47.25">
      <c r="A32" s="121" t="s">
        <v>42</v>
      </c>
      <c r="B32" s="109" t="s">
        <v>78</v>
      </c>
      <c r="C32" s="122" t="s">
        <v>26</v>
      </c>
      <c r="D32" s="123" t="s">
        <v>176</v>
      </c>
      <c r="E32" s="124">
        <v>50</v>
      </c>
      <c r="F32" s="119">
        <v>32</v>
      </c>
      <c r="G32" s="125">
        <v>9</v>
      </c>
      <c r="H32" s="106" t="s">
        <v>267</v>
      </c>
      <c r="I32" s="48"/>
      <c r="J32" s="48"/>
    </row>
    <row r="33" spans="1:10" s="22" customFormat="1" ht="21" customHeight="1">
      <c r="A33" s="130" t="s">
        <v>79</v>
      </c>
      <c r="B33" s="131"/>
      <c r="C33" s="131"/>
      <c r="D33" s="131"/>
      <c r="E33" s="131"/>
      <c r="F33" s="131"/>
      <c r="G33" s="131"/>
      <c r="H33" s="132"/>
      <c r="I33" s="48"/>
      <c r="J33" s="48"/>
    </row>
    <row r="34" spans="1:10" s="22" customFormat="1" ht="21.75" customHeight="1">
      <c r="A34" s="121" t="s">
        <v>43</v>
      </c>
      <c r="B34" s="109" t="s">
        <v>80</v>
      </c>
      <c r="C34" s="122" t="s">
        <v>60</v>
      </c>
      <c r="D34" s="123" t="s">
        <v>175</v>
      </c>
      <c r="E34" s="124">
        <v>0</v>
      </c>
      <c r="F34" s="119">
        <v>0</v>
      </c>
      <c r="G34" s="125">
        <v>0</v>
      </c>
      <c r="H34" s="106"/>
      <c r="I34" s="48"/>
      <c r="J34" s="48"/>
    </row>
    <row r="35" spans="1:10" s="22" customFormat="1" ht="49.5" customHeight="1">
      <c r="A35" s="121" t="s">
        <v>44</v>
      </c>
      <c r="B35" s="109" t="s">
        <v>81</v>
      </c>
      <c r="C35" s="122" t="s">
        <v>26</v>
      </c>
      <c r="D35" s="123" t="s">
        <v>176</v>
      </c>
      <c r="E35" s="124">
        <v>32</v>
      </c>
      <c r="F35" s="119">
        <v>32</v>
      </c>
      <c r="G35" s="125">
        <v>13</v>
      </c>
      <c r="H35" s="106" t="s">
        <v>267</v>
      </c>
      <c r="I35" s="48"/>
      <c r="J35" s="48"/>
    </row>
    <row r="36" spans="1:10" s="22" customFormat="1" ht="63.75" customHeight="1">
      <c r="A36" s="121" t="s">
        <v>45</v>
      </c>
      <c r="B36" s="109" t="s">
        <v>82</v>
      </c>
      <c r="C36" s="122" t="s">
        <v>26</v>
      </c>
      <c r="D36" s="123" t="s">
        <v>176</v>
      </c>
      <c r="E36" s="124">
        <v>1</v>
      </c>
      <c r="F36" s="119">
        <v>2</v>
      </c>
      <c r="G36" s="125">
        <v>1</v>
      </c>
      <c r="H36" s="106" t="s">
        <v>270</v>
      </c>
      <c r="I36" s="48"/>
      <c r="J36" s="48"/>
    </row>
    <row r="37" spans="1:10" s="22" customFormat="1" ht="17.25" customHeight="1">
      <c r="A37" s="130" t="s">
        <v>83</v>
      </c>
      <c r="B37" s="131"/>
      <c r="C37" s="131"/>
      <c r="D37" s="131"/>
      <c r="E37" s="131"/>
      <c r="F37" s="131"/>
      <c r="G37" s="131"/>
      <c r="H37" s="132"/>
      <c r="I37" s="48"/>
      <c r="J37" s="48"/>
    </row>
    <row r="38" spans="1:10" s="22" customFormat="1" ht="48.75" customHeight="1">
      <c r="A38" s="121" t="s">
        <v>46</v>
      </c>
      <c r="B38" s="109" t="s">
        <v>84</v>
      </c>
      <c r="C38" s="122" t="s">
        <v>37</v>
      </c>
      <c r="D38" s="123" t="s">
        <v>176</v>
      </c>
      <c r="E38" s="124">
        <v>100</v>
      </c>
      <c r="F38" s="128">
        <v>100</v>
      </c>
      <c r="G38" s="125">
        <v>0</v>
      </c>
      <c r="H38" s="106" t="s">
        <v>305</v>
      </c>
      <c r="I38" s="48"/>
      <c r="J38" s="48"/>
    </row>
    <row r="39" spans="1:10" s="22" customFormat="1" ht="49.5" customHeight="1">
      <c r="A39" s="121" t="s">
        <v>47</v>
      </c>
      <c r="B39" s="109" t="s">
        <v>85</v>
      </c>
      <c r="C39" s="122" t="s">
        <v>37</v>
      </c>
      <c r="D39" s="123" t="s">
        <v>176</v>
      </c>
      <c r="E39" s="124">
        <v>66.7</v>
      </c>
      <c r="F39" s="128">
        <v>100</v>
      </c>
      <c r="G39" s="125">
        <v>66.7</v>
      </c>
      <c r="H39" s="106" t="s">
        <v>267</v>
      </c>
      <c r="I39" s="48"/>
      <c r="J39" s="48"/>
    </row>
    <row r="40" spans="1:10" s="22" customFormat="1" ht="24.75" customHeight="1">
      <c r="A40" s="121" t="s">
        <v>49</v>
      </c>
      <c r="B40" s="109" t="s">
        <v>86</v>
      </c>
      <c r="C40" s="122" t="s">
        <v>26</v>
      </c>
      <c r="D40" s="123" t="s">
        <v>176</v>
      </c>
      <c r="E40" s="124">
        <v>0</v>
      </c>
      <c r="F40" s="119" t="s">
        <v>30</v>
      </c>
      <c r="G40" s="125" t="s">
        <v>30</v>
      </c>
      <c r="H40" s="129"/>
      <c r="I40" s="48"/>
      <c r="J40" s="48"/>
    </row>
    <row r="41" spans="1:10" s="22" customFormat="1" ht="20.25" customHeight="1">
      <c r="A41" s="130" t="s">
        <v>87</v>
      </c>
      <c r="B41" s="131"/>
      <c r="C41" s="131"/>
      <c r="D41" s="131"/>
      <c r="E41" s="131"/>
      <c r="F41" s="131"/>
      <c r="G41" s="131"/>
      <c r="H41" s="132"/>
      <c r="I41" s="48"/>
      <c r="J41" s="48"/>
    </row>
    <row r="42" spans="1:10" s="22" customFormat="1" ht="33.75" customHeight="1">
      <c r="A42" s="121" t="s">
        <v>50</v>
      </c>
      <c r="B42" s="109" t="s">
        <v>88</v>
      </c>
      <c r="C42" s="122" t="s">
        <v>26</v>
      </c>
      <c r="D42" s="123" t="s">
        <v>176</v>
      </c>
      <c r="E42" s="124">
        <v>0</v>
      </c>
      <c r="F42" s="119">
        <v>4</v>
      </c>
      <c r="G42" s="125">
        <v>0</v>
      </c>
      <c r="H42" s="106" t="s">
        <v>284</v>
      </c>
      <c r="I42" s="48"/>
      <c r="J42" s="48"/>
    </row>
    <row r="43" spans="1:10" s="48" customFormat="1">
      <c r="A43" s="12"/>
      <c r="B43" s="50"/>
    </row>
    <row r="44" spans="1:10" s="48" customFormat="1" ht="38.25" customHeight="1">
      <c r="A44" s="12"/>
      <c r="B44" s="59" t="s">
        <v>277</v>
      </c>
      <c r="E44" s="58" t="s">
        <v>275</v>
      </c>
    </row>
    <row r="45" spans="1:10" s="48" customFormat="1" ht="15.75">
      <c r="A45" s="12"/>
      <c r="B45" s="37"/>
    </row>
    <row r="46" spans="1:10" s="1" customFormat="1" ht="18" customHeight="1">
      <c r="A46" s="16"/>
      <c r="B46" s="136" t="s">
        <v>276</v>
      </c>
      <c r="C46" s="136"/>
      <c r="D46" s="59"/>
      <c r="E46" s="58"/>
      <c r="F46" s="58"/>
      <c r="G46" s="58"/>
    </row>
    <row r="47" spans="1:10" s="1" customFormat="1" hidden="1">
      <c r="A47" s="12"/>
      <c r="B47" s="14"/>
      <c r="C47" s="14"/>
      <c r="D47" s="14"/>
      <c r="E47" s="15"/>
      <c r="F47" s="14"/>
      <c r="G47" s="14"/>
    </row>
    <row r="48" spans="1:10" s="1" customFormat="1" ht="15.75" hidden="1">
      <c r="A48" s="12"/>
      <c r="B48" s="37"/>
      <c r="C48" s="14"/>
      <c r="D48" s="14"/>
      <c r="E48" s="15"/>
      <c r="F48" s="14"/>
      <c r="G48" s="14"/>
    </row>
    <row r="49" spans="1:10" s="48" customFormat="1">
      <c r="A49" s="12"/>
      <c r="B49" s="50"/>
    </row>
    <row r="50" spans="1:10" s="22" customFormat="1">
      <c r="A50" s="24"/>
      <c r="B50" s="25"/>
      <c r="I50" s="48"/>
      <c r="J50" s="48"/>
    </row>
    <row r="51" spans="1:10" s="22" customFormat="1">
      <c r="A51" s="24"/>
      <c r="B51" s="25"/>
      <c r="I51" s="48"/>
      <c r="J51" s="48"/>
    </row>
    <row r="52" spans="1:10" s="22" customFormat="1">
      <c r="A52" s="24"/>
      <c r="B52" s="25"/>
      <c r="I52" s="48"/>
      <c r="J52" s="48"/>
    </row>
    <row r="53" spans="1:10" s="22" customFormat="1">
      <c r="A53" s="24"/>
      <c r="B53" s="25"/>
      <c r="I53" s="48"/>
      <c r="J53" s="48"/>
    </row>
    <row r="54" spans="1:10" s="22" customFormat="1">
      <c r="A54" s="24"/>
      <c r="B54" s="25"/>
      <c r="I54" s="48"/>
      <c r="J54" s="48"/>
    </row>
    <row r="55" spans="1:10" s="22" customFormat="1">
      <c r="A55" s="24"/>
      <c r="B55" s="25"/>
      <c r="I55" s="48"/>
      <c r="J55" s="48"/>
    </row>
    <row r="56" spans="1:10" s="22" customFormat="1">
      <c r="A56" s="24"/>
      <c r="B56" s="25"/>
      <c r="I56" s="48"/>
      <c r="J56" s="48"/>
    </row>
    <row r="57" spans="1:10" s="22" customFormat="1">
      <c r="A57" s="24"/>
      <c r="B57" s="25"/>
      <c r="I57" s="48"/>
      <c r="J57" s="48"/>
    </row>
    <row r="58" spans="1:10" s="22" customFormat="1">
      <c r="A58" s="24"/>
      <c r="B58" s="25"/>
      <c r="I58" s="48"/>
      <c r="J58" s="48"/>
    </row>
    <row r="59" spans="1:10" s="22" customFormat="1">
      <c r="A59" s="24"/>
      <c r="B59" s="25"/>
      <c r="I59" s="48"/>
      <c r="J59" s="48"/>
    </row>
    <row r="60" spans="1:10" s="22" customFormat="1">
      <c r="A60" s="24"/>
      <c r="B60" s="25"/>
      <c r="I60" s="48"/>
      <c r="J60" s="48"/>
    </row>
    <row r="61" spans="1:10" s="22" customFormat="1">
      <c r="A61" s="24"/>
      <c r="B61" s="25"/>
      <c r="I61" s="48"/>
      <c r="J61" s="48"/>
    </row>
    <row r="62" spans="1:10" s="22" customFormat="1">
      <c r="A62" s="24"/>
      <c r="B62" s="25"/>
      <c r="I62" s="48"/>
      <c r="J62" s="48"/>
    </row>
    <row r="63" spans="1:10" s="22" customFormat="1">
      <c r="A63" s="24"/>
      <c r="B63" s="25"/>
      <c r="I63" s="48"/>
      <c r="J63" s="48"/>
    </row>
    <row r="64" spans="1:10" s="22" customFormat="1">
      <c r="A64" s="24"/>
      <c r="B64" s="25"/>
      <c r="I64" s="48"/>
      <c r="J64" s="48"/>
    </row>
    <row r="65" spans="1:10" s="22" customFormat="1">
      <c r="A65" s="24"/>
      <c r="B65" s="25"/>
      <c r="I65" s="48"/>
      <c r="J65" s="48"/>
    </row>
    <row r="66" spans="1:10" s="22" customFormat="1">
      <c r="A66" s="24"/>
      <c r="B66" s="25"/>
      <c r="I66" s="48"/>
      <c r="J66" s="48"/>
    </row>
    <row r="67" spans="1:10" s="22" customFormat="1">
      <c r="A67" s="24"/>
      <c r="B67" s="25"/>
      <c r="I67" s="48"/>
      <c r="J67" s="48"/>
    </row>
    <row r="68" spans="1:10" s="22" customFormat="1">
      <c r="A68" s="24"/>
      <c r="B68" s="25"/>
      <c r="I68" s="48"/>
      <c r="J68" s="48"/>
    </row>
    <row r="69" spans="1:10" s="22" customFormat="1">
      <c r="A69" s="24"/>
      <c r="B69" s="25"/>
      <c r="I69" s="48"/>
      <c r="J69" s="48"/>
    </row>
    <row r="70" spans="1:10" s="22" customFormat="1">
      <c r="A70" s="24"/>
      <c r="B70" s="25"/>
      <c r="I70" s="48"/>
      <c r="J70" s="48"/>
    </row>
    <row r="71" spans="1:10" s="22" customFormat="1">
      <c r="A71" s="24"/>
      <c r="B71" s="25"/>
      <c r="I71" s="48"/>
      <c r="J71" s="48"/>
    </row>
    <row r="72" spans="1:10" s="22" customFormat="1">
      <c r="A72" s="24"/>
      <c r="B72" s="25"/>
      <c r="I72" s="48"/>
      <c r="J72" s="48"/>
    </row>
    <row r="73" spans="1:10" s="22" customFormat="1">
      <c r="A73" s="24"/>
      <c r="B73" s="25"/>
      <c r="I73" s="48"/>
      <c r="J73" s="48"/>
    </row>
    <row r="74" spans="1:10" s="22" customFormat="1">
      <c r="A74" s="24"/>
      <c r="B74" s="25"/>
      <c r="I74" s="48"/>
      <c r="J74" s="48"/>
    </row>
    <row r="75" spans="1:10" s="22" customFormat="1">
      <c r="A75" s="24"/>
      <c r="B75" s="25"/>
      <c r="I75" s="48"/>
      <c r="J75" s="48"/>
    </row>
    <row r="76" spans="1:10" s="22" customFormat="1">
      <c r="A76" s="24"/>
      <c r="B76" s="25"/>
      <c r="I76" s="48"/>
      <c r="J76" s="48"/>
    </row>
    <row r="77" spans="1:10" s="22" customFormat="1">
      <c r="A77" s="24"/>
      <c r="B77" s="25"/>
      <c r="I77" s="48"/>
      <c r="J77" s="48"/>
    </row>
    <row r="78" spans="1:10" s="22" customFormat="1">
      <c r="A78" s="24"/>
      <c r="B78" s="25"/>
      <c r="I78" s="48"/>
      <c r="J78" s="48"/>
    </row>
    <row r="79" spans="1:10" s="22" customFormat="1">
      <c r="A79" s="24"/>
      <c r="B79" s="25"/>
      <c r="I79" s="48"/>
      <c r="J79" s="48"/>
    </row>
    <row r="80" spans="1:10" s="22" customFormat="1">
      <c r="A80" s="24"/>
      <c r="B80" s="25"/>
      <c r="I80" s="48"/>
      <c r="J80" s="48"/>
    </row>
    <row r="81" spans="1:10" s="22" customFormat="1">
      <c r="A81" s="24"/>
      <c r="B81" s="25"/>
      <c r="I81" s="48"/>
      <c r="J81" s="48"/>
    </row>
    <row r="82" spans="1:10" s="22" customFormat="1">
      <c r="A82" s="24"/>
      <c r="B82" s="25"/>
      <c r="I82" s="48"/>
      <c r="J82" s="48"/>
    </row>
    <row r="83" spans="1:10" s="22" customFormat="1">
      <c r="A83" s="24"/>
      <c r="B83" s="25"/>
      <c r="I83" s="48"/>
      <c r="J83" s="48"/>
    </row>
    <row r="84" spans="1:10" s="22" customFormat="1">
      <c r="A84" s="24"/>
      <c r="B84" s="25"/>
      <c r="I84" s="48"/>
      <c r="J84" s="48"/>
    </row>
    <row r="85" spans="1:10" s="22" customFormat="1">
      <c r="A85" s="24"/>
      <c r="B85" s="25"/>
      <c r="I85" s="48"/>
      <c r="J85" s="48"/>
    </row>
    <row r="86" spans="1:10" s="22" customFormat="1">
      <c r="A86" s="24"/>
      <c r="B86" s="25"/>
      <c r="I86" s="48"/>
      <c r="J86" s="48"/>
    </row>
    <row r="87" spans="1:10" s="22" customFormat="1">
      <c r="A87" s="24"/>
      <c r="B87" s="25"/>
      <c r="I87" s="48"/>
      <c r="J87" s="48"/>
    </row>
    <row r="88" spans="1:10" s="22" customFormat="1">
      <c r="A88" s="24"/>
      <c r="B88" s="25"/>
      <c r="I88" s="48"/>
      <c r="J88" s="48"/>
    </row>
    <row r="89" spans="1:10" s="22" customFormat="1">
      <c r="A89" s="24"/>
      <c r="B89" s="25"/>
      <c r="I89" s="48"/>
      <c r="J89" s="48"/>
    </row>
    <row r="90" spans="1:10" s="22" customFormat="1">
      <c r="A90" s="24"/>
      <c r="B90" s="25"/>
      <c r="I90" s="48"/>
      <c r="J90" s="48"/>
    </row>
    <row r="91" spans="1:10" s="22" customFormat="1">
      <c r="A91" s="24"/>
      <c r="B91" s="25"/>
      <c r="I91" s="48"/>
      <c r="J91" s="48"/>
    </row>
    <row r="92" spans="1:10" s="22" customFormat="1">
      <c r="A92" s="24"/>
      <c r="B92" s="25"/>
      <c r="I92" s="48"/>
      <c r="J92" s="48"/>
    </row>
    <row r="93" spans="1:10">
      <c r="C93" s="28"/>
      <c r="D93" s="28"/>
      <c r="E93" s="28"/>
      <c r="F93" s="28"/>
      <c r="G93" s="28"/>
      <c r="H93" s="28"/>
    </row>
    <row r="94" spans="1:10">
      <c r="C94" s="28"/>
      <c r="D94" s="28"/>
      <c r="E94" s="28"/>
      <c r="F94" s="28"/>
      <c r="G94" s="28"/>
      <c r="H94" s="28"/>
    </row>
    <row r="95" spans="1:10">
      <c r="C95" s="28"/>
      <c r="D95" s="28"/>
      <c r="E95" s="28"/>
      <c r="F95" s="28"/>
      <c r="G95" s="28"/>
      <c r="H95" s="28"/>
    </row>
    <row r="96" spans="1:10">
      <c r="C96" s="28"/>
      <c r="D96" s="28"/>
      <c r="E96" s="28"/>
      <c r="F96" s="28"/>
      <c r="G96" s="28"/>
      <c r="H96" s="28"/>
    </row>
    <row r="97" spans="3:8">
      <c r="C97" s="28"/>
      <c r="D97" s="28"/>
      <c r="E97" s="28"/>
      <c r="F97" s="28"/>
      <c r="G97" s="28"/>
      <c r="H97" s="28"/>
    </row>
    <row r="98" spans="3:8">
      <c r="C98" s="28"/>
      <c r="D98" s="28"/>
      <c r="E98" s="28"/>
      <c r="F98" s="28"/>
      <c r="G98" s="28"/>
      <c r="H98" s="28"/>
    </row>
    <row r="99" spans="3:8">
      <c r="C99" s="28"/>
      <c r="D99" s="28"/>
      <c r="E99" s="28"/>
      <c r="F99" s="28"/>
      <c r="G99" s="28"/>
      <c r="H99" s="28"/>
    </row>
    <row r="100" spans="3:8">
      <c r="C100" s="28"/>
      <c r="D100" s="28"/>
      <c r="E100" s="28"/>
      <c r="F100" s="28"/>
      <c r="G100" s="28"/>
      <c r="H100" s="28"/>
    </row>
    <row r="101" spans="3:8">
      <c r="C101" s="28"/>
      <c r="D101" s="28"/>
      <c r="E101" s="28"/>
      <c r="F101" s="28"/>
      <c r="G101" s="28"/>
      <c r="H101" s="28"/>
    </row>
    <row r="102" spans="3:8">
      <c r="C102" s="28"/>
      <c r="D102" s="28"/>
      <c r="E102" s="28"/>
      <c r="F102" s="28"/>
      <c r="G102" s="28"/>
      <c r="H102" s="28"/>
    </row>
    <row r="103" spans="3:8">
      <c r="C103" s="28"/>
      <c r="D103" s="28"/>
      <c r="E103" s="28"/>
      <c r="F103" s="28"/>
      <c r="G103" s="28"/>
      <c r="H103" s="28"/>
    </row>
    <row r="104" spans="3:8">
      <c r="C104" s="28"/>
      <c r="D104" s="28"/>
      <c r="E104" s="28"/>
      <c r="F104" s="28"/>
      <c r="G104" s="28"/>
      <c r="H104" s="28"/>
    </row>
    <row r="105" spans="3:8">
      <c r="C105" s="28"/>
      <c r="D105" s="28"/>
      <c r="E105" s="28"/>
      <c r="F105" s="28"/>
      <c r="G105" s="28"/>
      <c r="H105" s="28"/>
    </row>
    <row r="106" spans="3:8">
      <c r="C106" s="28"/>
      <c r="D106" s="28"/>
      <c r="E106" s="28"/>
      <c r="F106" s="28"/>
      <c r="G106" s="28"/>
      <c r="H106" s="28"/>
    </row>
    <row r="107" spans="3:8">
      <c r="C107" s="28"/>
      <c r="D107" s="28"/>
      <c r="E107" s="28"/>
      <c r="F107" s="28"/>
      <c r="G107" s="28"/>
      <c r="H107" s="28"/>
    </row>
    <row r="108" spans="3:8">
      <c r="C108" s="28"/>
      <c r="D108" s="28"/>
      <c r="E108" s="28"/>
      <c r="F108" s="28"/>
      <c r="G108" s="28"/>
      <c r="H108" s="28"/>
    </row>
    <row r="109" spans="3:8">
      <c r="C109" s="28"/>
      <c r="D109" s="28"/>
      <c r="E109" s="28"/>
      <c r="F109" s="28"/>
      <c r="G109" s="28"/>
      <c r="H109" s="28"/>
    </row>
    <row r="110" spans="3:8">
      <c r="C110" s="28"/>
      <c r="D110" s="28"/>
      <c r="E110" s="28"/>
      <c r="F110" s="28"/>
      <c r="G110" s="28"/>
      <c r="H110" s="28"/>
    </row>
    <row r="111" spans="3:8">
      <c r="C111" s="28"/>
      <c r="D111" s="28"/>
      <c r="E111" s="28"/>
      <c r="F111" s="28"/>
      <c r="G111" s="28"/>
      <c r="H111" s="28"/>
    </row>
    <row r="112" spans="3:8">
      <c r="C112" s="28"/>
      <c r="D112" s="28"/>
      <c r="E112" s="28"/>
      <c r="F112" s="28"/>
      <c r="G112" s="28"/>
      <c r="H112" s="28"/>
    </row>
    <row r="113" spans="3:8">
      <c r="C113" s="28"/>
      <c r="D113" s="28"/>
      <c r="E113" s="28"/>
      <c r="F113" s="28"/>
      <c r="G113" s="28"/>
      <c r="H113" s="28"/>
    </row>
    <row r="114" spans="3:8">
      <c r="C114" s="28"/>
      <c r="D114" s="28"/>
      <c r="E114" s="28"/>
      <c r="F114" s="28"/>
      <c r="G114" s="28"/>
      <c r="H114" s="28"/>
    </row>
    <row r="115" spans="3:8">
      <c r="C115" s="28"/>
      <c r="D115" s="28"/>
      <c r="E115" s="28"/>
      <c r="F115" s="28"/>
      <c r="G115" s="28"/>
      <c r="H115" s="28"/>
    </row>
    <row r="116" spans="3:8">
      <c r="C116" s="28"/>
      <c r="D116" s="28"/>
      <c r="E116" s="28"/>
      <c r="F116" s="28"/>
      <c r="G116" s="28"/>
      <c r="H116" s="28"/>
    </row>
    <row r="117" spans="3:8">
      <c r="C117" s="28"/>
      <c r="D117" s="28"/>
      <c r="E117" s="28"/>
      <c r="F117" s="28"/>
      <c r="G117" s="28"/>
      <c r="H117" s="28"/>
    </row>
    <row r="118" spans="3:8">
      <c r="C118" s="28"/>
      <c r="D118" s="28"/>
      <c r="E118" s="28"/>
      <c r="F118" s="28"/>
      <c r="G118" s="28"/>
      <c r="H118" s="28"/>
    </row>
    <row r="119" spans="3:8">
      <c r="C119" s="28"/>
      <c r="D119" s="28"/>
      <c r="E119" s="28"/>
      <c r="F119" s="28"/>
      <c r="G119" s="28"/>
      <c r="H119" s="28"/>
    </row>
    <row r="120" spans="3:8">
      <c r="C120" s="28"/>
      <c r="D120" s="28"/>
      <c r="E120" s="28"/>
      <c r="F120" s="28"/>
      <c r="G120" s="28"/>
      <c r="H120" s="28"/>
    </row>
    <row r="121" spans="3:8">
      <c r="C121" s="28"/>
      <c r="D121" s="28"/>
      <c r="E121" s="28"/>
      <c r="F121" s="28"/>
      <c r="G121" s="28"/>
      <c r="H121" s="28"/>
    </row>
    <row r="122" spans="3:8">
      <c r="C122" s="28"/>
      <c r="D122" s="28"/>
      <c r="E122" s="28"/>
      <c r="F122" s="28"/>
      <c r="G122" s="28"/>
      <c r="H122" s="28"/>
    </row>
    <row r="123" spans="3:8">
      <c r="C123" s="28"/>
      <c r="D123" s="28"/>
      <c r="E123" s="28"/>
      <c r="F123" s="28"/>
      <c r="G123" s="28"/>
      <c r="H123" s="28"/>
    </row>
    <row r="124" spans="3:8">
      <c r="C124" s="28"/>
      <c r="D124" s="28"/>
      <c r="E124" s="28"/>
      <c r="F124" s="28"/>
      <c r="G124" s="28"/>
      <c r="H124" s="28"/>
    </row>
    <row r="125" spans="3:8">
      <c r="C125" s="28"/>
      <c r="D125" s="28"/>
      <c r="E125" s="28"/>
      <c r="F125" s="28"/>
      <c r="G125" s="28"/>
      <c r="H125" s="28"/>
    </row>
    <row r="126" spans="3:8">
      <c r="C126" s="28"/>
      <c r="D126" s="28"/>
      <c r="E126" s="28"/>
      <c r="F126" s="28"/>
      <c r="G126" s="28"/>
      <c r="H126" s="28"/>
    </row>
    <row r="127" spans="3:8">
      <c r="C127" s="28"/>
      <c r="D127" s="28"/>
      <c r="E127" s="28"/>
      <c r="F127" s="28"/>
      <c r="G127" s="28"/>
      <c r="H127" s="28"/>
    </row>
    <row r="128" spans="3:8">
      <c r="C128" s="28"/>
      <c r="D128" s="28"/>
      <c r="E128" s="28"/>
      <c r="F128" s="28"/>
      <c r="G128" s="28"/>
      <c r="H128" s="28"/>
    </row>
    <row r="129" spans="3:8">
      <c r="C129" s="28"/>
      <c r="D129" s="28"/>
      <c r="E129" s="28"/>
      <c r="F129" s="28"/>
      <c r="G129" s="28"/>
      <c r="H129" s="28"/>
    </row>
    <row r="130" spans="3:8">
      <c r="C130" s="28"/>
      <c r="D130" s="28"/>
      <c r="E130" s="28"/>
      <c r="F130" s="28"/>
      <c r="G130" s="28"/>
      <c r="H130" s="28"/>
    </row>
    <row r="131" spans="3:8">
      <c r="C131" s="28"/>
      <c r="D131" s="28"/>
      <c r="E131" s="28"/>
      <c r="F131" s="28"/>
      <c r="G131" s="28"/>
      <c r="H131" s="28"/>
    </row>
    <row r="132" spans="3:8">
      <c r="C132" s="28"/>
      <c r="D132" s="28"/>
      <c r="E132" s="28"/>
      <c r="F132" s="28"/>
      <c r="G132" s="28"/>
      <c r="H132" s="28"/>
    </row>
    <row r="133" spans="3:8">
      <c r="C133" s="28"/>
      <c r="D133" s="28"/>
      <c r="E133" s="28"/>
      <c r="F133" s="28"/>
      <c r="G133" s="28"/>
      <c r="H133" s="28"/>
    </row>
    <row r="134" spans="3:8">
      <c r="C134" s="28"/>
      <c r="D134" s="28"/>
      <c r="E134" s="28"/>
      <c r="F134" s="28"/>
      <c r="G134" s="28"/>
      <c r="H134" s="28"/>
    </row>
    <row r="135" spans="3:8">
      <c r="C135" s="28"/>
      <c r="D135" s="28"/>
      <c r="E135" s="28"/>
      <c r="F135" s="28"/>
      <c r="G135" s="28"/>
      <c r="H135" s="28"/>
    </row>
    <row r="136" spans="3:8">
      <c r="C136" s="28"/>
      <c r="D136" s="28"/>
      <c r="E136" s="28"/>
      <c r="F136" s="28"/>
      <c r="G136" s="28"/>
      <c r="H136" s="28"/>
    </row>
    <row r="137" spans="3:8">
      <c r="C137" s="28"/>
      <c r="D137" s="28"/>
      <c r="E137" s="28"/>
      <c r="F137" s="28"/>
      <c r="G137" s="28"/>
      <c r="H137" s="28"/>
    </row>
    <row r="138" spans="3:8">
      <c r="C138" s="28"/>
      <c r="D138" s="28"/>
      <c r="E138" s="28"/>
      <c r="F138" s="28"/>
      <c r="G138" s="28"/>
      <c r="H138" s="28"/>
    </row>
    <row r="139" spans="3:8">
      <c r="C139" s="28"/>
      <c r="D139" s="28"/>
      <c r="E139" s="28"/>
      <c r="F139" s="28"/>
      <c r="G139" s="28"/>
      <c r="H139" s="28"/>
    </row>
    <row r="140" spans="3:8">
      <c r="C140" s="28"/>
      <c r="D140" s="28"/>
      <c r="E140" s="28"/>
      <c r="F140" s="28"/>
      <c r="G140" s="28"/>
      <c r="H140" s="28"/>
    </row>
    <row r="141" spans="3:8">
      <c r="C141" s="28"/>
      <c r="D141" s="28"/>
      <c r="E141" s="28"/>
      <c r="F141" s="28"/>
      <c r="G141" s="28"/>
      <c r="H141" s="28"/>
    </row>
    <row r="142" spans="3:8">
      <c r="C142" s="28"/>
      <c r="D142" s="28"/>
      <c r="E142" s="28"/>
      <c r="F142" s="28"/>
      <c r="G142" s="28"/>
      <c r="H142" s="28"/>
    </row>
    <row r="143" spans="3:8">
      <c r="C143" s="28"/>
      <c r="D143" s="28"/>
      <c r="E143" s="28"/>
      <c r="F143" s="28"/>
      <c r="G143" s="28"/>
      <c r="H143" s="28"/>
    </row>
    <row r="144" spans="3:8">
      <c r="C144" s="28"/>
      <c r="D144" s="28"/>
      <c r="E144" s="28"/>
      <c r="F144" s="28"/>
      <c r="G144" s="28"/>
      <c r="H144" s="28"/>
    </row>
    <row r="145" spans="3:8">
      <c r="C145" s="28"/>
      <c r="D145" s="28"/>
      <c r="E145" s="28"/>
      <c r="F145" s="28"/>
      <c r="G145" s="28"/>
      <c r="H145" s="28"/>
    </row>
    <row r="146" spans="3:8">
      <c r="C146" s="28"/>
      <c r="D146" s="28"/>
      <c r="E146" s="28"/>
      <c r="F146" s="28"/>
      <c r="G146" s="28"/>
      <c r="H146" s="28"/>
    </row>
    <row r="147" spans="3:8">
      <c r="C147" s="28"/>
      <c r="D147" s="28"/>
      <c r="E147" s="28"/>
      <c r="F147" s="28"/>
      <c r="G147" s="28"/>
      <c r="H147" s="28"/>
    </row>
    <row r="148" spans="3:8">
      <c r="C148" s="28"/>
      <c r="D148" s="28"/>
      <c r="E148" s="28"/>
      <c r="F148" s="28"/>
      <c r="G148" s="28"/>
      <c r="H148" s="28"/>
    </row>
    <row r="149" spans="3:8">
      <c r="C149" s="28"/>
      <c r="D149" s="28"/>
      <c r="E149" s="28"/>
      <c r="F149" s="28"/>
      <c r="G149" s="28"/>
      <c r="H149" s="28"/>
    </row>
    <row r="150" spans="3:8">
      <c r="C150" s="28"/>
      <c r="D150" s="28"/>
      <c r="E150" s="28"/>
      <c r="F150" s="28"/>
      <c r="G150" s="28"/>
      <c r="H150" s="28"/>
    </row>
    <row r="151" spans="3:8">
      <c r="C151" s="28"/>
      <c r="D151" s="28"/>
      <c r="E151" s="28"/>
      <c r="F151" s="28"/>
      <c r="G151" s="28"/>
      <c r="H151" s="28"/>
    </row>
    <row r="152" spans="3:8">
      <c r="C152" s="28"/>
      <c r="D152" s="28"/>
      <c r="E152" s="28"/>
      <c r="F152" s="28"/>
      <c r="G152" s="28"/>
      <c r="H152" s="28"/>
    </row>
    <row r="153" spans="3:8">
      <c r="C153" s="28"/>
      <c r="D153" s="28"/>
      <c r="E153" s="28"/>
      <c r="F153" s="28"/>
      <c r="G153" s="28"/>
      <c r="H153" s="28"/>
    </row>
    <row r="154" spans="3:8">
      <c r="C154" s="28"/>
      <c r="D154" s="28"/>
      <c r="E154" s="28"/>
      <c r="F154" s="28"/>
      <c r="G154" s="28"/>
      <c r="H154" s="28"/>
    </row>
    <row r="155" spans="3:8">
      <c r="C155" s="28"/>
      <c r="D155" s="28"/>
      <c r="E155" s="28"/>
      <c r="F155" s="28"/>
      <c r="G155" s="28"/>
      <c r="H155" s="28"/>
    </row>
    <row r="156" spans="3:8">
      <c r="C156" s="28"/>
      <c r="D156" s="28"/>
      <c r="E156" s="28"/>
      <c r="F156" s="28"/>
      <c r="G156" s="28"/>
      <c r="H156" s="28"/>
    </row>
    <row r="157" spans="3:8">
      <c r="C157" s="28"/>
      <c r="D157" s="28"/>
      <c r="E157" s="28"/>
      <c r="F157" s="28"/>
      <c r="G157" s="28"/>
      <c r="H157" s="28"/>
    </row>
    <row r="158" spans="3:8">
      <c r="C158" s="28"/>
      <c r="D158" s="28"/>
      <c r="E158" s="28"/>
      <c r="F158" s="28"/>
      <c r="G158" s="28"/>
      <c r="H158" s="28"/>
    </row>
    <row r="159" spans="3:8">
      <c r="C159" s="28"/>
      <c r="D159" s="28"/>
      <c r="E159" s="28"/>
      <c r="F159" s="28"/>
      <c r="G159" s="28"/>
      <c r="H159" s="28"/>
    </row>
    <row r="160" spans="3:8">
      <c r="C160" s="28"/>
      <c r="D160" s="28"/>
      <c r="E160" s="28"/>
      <c r="F160" s="28"/>
      <c r="G160" s="28"/>
      <c r="H160" s="28"/>
    </row>
    <row r="161" spans="3:8">
      <c r="C161" s="28"/>
      <c r="D161" s="28"/>
      <c r="E161" s="28"/>
      <c r="F161" s="28"/>
      <c r="G161" s="28"/>
      <c r="H161" s="28"/>
    </row>
    <row r="162" spans="3:8">
      <c r="C162" s="28"/>
      <c r="D162" s="28"/>
      <c r="E162" s="28"/>
      <c r="F162" s="28"/>
      <c r="G162" s="28"/>
      <c r="H162" s="28"/>
    </row>
    <row r="163" spans="3:8">
      <c r="C163" s="28"/>
      <c r="D163" s="28"/>
      <c r="E163" s="28"/>
      <c r="F163" s="28"/>
      <c r="G163" s="28"/>
      <c r="H163" s="28"/>
    </row>
    <row r="164" spans="3:8">
      <c r="C164" s="28"/>
      <c r="D164" s="28"/>
      <c r="E164" s="28"/>
      <c r="F164" s="28"/>
      <c r="G164" s="28"/>
      <c r="H164" s="28"/>
    </row>
    <row r="165" spans="3:8">
      <c r="C165" s="28"/>
      <c r="D165" s="28"/>
      <c r="E165" s="28"/>
      <c r="F165" s="28"/>
      <c r="G165" s="28"/>
      <c r="H165" s="28"/>
    </row>
    <row r="166" spans="3:8">
      <c r="C166" s="28"/>
      <c r="D166" s="28"/>
      <c r="E166" s="28"/>
      <c r="F166" s="28"/>
      <c r="G166" s="28"/>
      <c r="H166" s="28"/>
    </row>
    <row r="167" spans="3:8">
      <c r="C167" s="28"/>
      <c r="D167" s="28"/>
      <c r="E167" s="28"/>
      <c r="F167" s="28"/>
      <c r="G167" s="28"/>
      <c r="H167" s="28"/>
    </row>
  </sheetData>
  <mergeCells count="24">
    <mergeCell ref="B46:C46"/>
    <mergeCell ref="A7:A9"/>
    <mergeCell ref="C7:C9"/>
    <mergeCell ref="H7:H9"/>
    <mergeCell ref="E7:G7"/>
    <mergeCell ref="E8:E9"/>
    <mergeCell ref="F8:G8"/>
    <mergeCell ref="B7:B9"/>
    <mergeCell ref="D7:D9"/>
    <mergeCell ref="A11:H11"/>
    <mergeCell ref="A15:H15"/>
    <mergeCell ref="A16:H16"/>
    <mergeCell ref="A21:H21"/>
    <mergeCell ref="A22:H22"/>
    <mergeCell ref="A26:H26"/>
    <mergeCell ref="A29:H29"/>
    <mergeCell ref="A33:H33"/>
    <mergeCell ref="A37:H37"/>
    <mergeCell ref="A41:H41"/>
    <mergeCell ref="A2:H2"/>
    <mergeCell ref="A5:H5"/>
    <mergeCell ref="B3:H3"/>
    <mergeCell ref="A4:H4"/>
    <mergeCell ref="A30:H30"/>
  </mergeCells>
  <pageMargins left="1.1023622047244095" right="0.39370078740157483" top="0.55118110236220474" bottom="0.55118110236220474" header="0" footer="0"/>
  <pageSetup paperSize="9" scale="58" fitToHeight="3" orientation="landscape" r:id="rId1"/>
</worksheet>
</file>

<file path=xl/worksheets/sheet2.xml><?xml version="1.0" encoding="utf-8"?>
<worksheet xmlns="http://schemas.openxmlformats.org/spreadsheetml/2006/main" xmlns:r="http://schemas.openxmlformats.org/officeDocument/2006/relationships">
  <dimension ref="A1:L108"/>
  <sheetViews>
    <sheetView tabSelected="1" view="pageBreakPreview" zoomScale="75" zoomScaleNormal="75" zoomScaleSheetLayoutView="75" workbookViewId="0">
      <selection activeCell="J89" sqref="J89:J97"/>
    </sheetView>
  </sheetViews>
  <sheetFormatPr defaultRowHeight="15"/>
  <cols>
    <col min="1" max="1" width="4.7109375" style="35" customWidth="1"/>
    <col min="2" max="2" width="39.42578125" style="26" customWidth="1"/>
    <col min="3" max="3" width="24.7109375" style="26" customWidth="1"/>
    <col min="4" max="4" width="12" style="26" customWidth="1"/>
    <col min="5" max="5" width="12.42578125" style="26" customWidth="1"/>
    <col min="6" max="6" width="13.140625" style="26" customWidth="1"/>
    <col min="7" max="7" width="13.42578125" style="26" customWidth="1"/>
    <col min="8" max="8" width="37.42578125" style="68" customWidth="1"/>
    <col min="9" max="9" width="59.140625" style="26" customWidth="1"/>
    <col min="10" max="10" width="31" style="26" customWidth="1"/>
    <col min="11" max="16384" width="9.140625" style="26"/>
  </cols>
  <sheetData>
    <row r="1" spans="1:12" ht="15.75">
      <c r="A1" s="13"/>
      <c r="B1" s="1"/>
      <c r="C1" s="1"/>
      <c r="D1" s="1"/>
      <c r="E1" s="1"/>
      <c r="F1" s="1"/>
      <c r="G1" s="1"/>
      <c r="H1" s="15"/>
      <c r="I1" s="1"/>
      <c r="J1" s="97" t="s">
        <v>221</v>
      </c>
    </row>
    <row r="2" spans="1:12" ht="15.75">
      <c r="A2" s="148" t="s">
        <v>0</v>
      </c>
      <c r="B2" s="148"/>
      <c r="C2" s="148"/>
      <c r="D2" s="148"/>
      <c r="E2" s="148"/>
      <c r="F2" s="148"/>
      <c r="G2" s="148"/>
      <c r="H2" s="148"/>
      <c r="I2" s="148"/>
      <c r="J2" s="148"/>
    </row>
    <row r="3" spans="1:12" ht="15.75">
      <c r="A3" s="148" t="s">
        <v>177</v>
      </c>
      <c r="B3" s="148"/>
      <c r="C3" s="148"/>
      <c r="D3" s="148"/>
      <c r="E3" s="148"/>
      <c r="F3" s="148"/>
      <c r="G3" s="148"/>
      <c r="H3" s="148"/>
      <c r="I3" s="148"/>
      <c r="J3" s="148"/>
    </row>
    <row r="4" spans="1:12" ht="15.75">
      <c r="A4" s="149" t="s">
        <v>178</v>
      </c>
      <c r="B4" s="148"/>
      <c r="C4" s="148"/>
      <c r="D4" s="148"/>
      <c r="E4" s="148"/>
      <c r="F4" s="148"/>
      <c r="G4" s="148"/>
      <c r="H4" s="148"/>
      <c r="I4" s="148"/>
      <c r="J4" s="148"/>
    </row>
    <row r="5" spans="1:12" ht="15.75">
      <c r="A5" s="150" t="s">
        <v>273</v>
      </c>
      <c r="B5" s="148"/>
      <c r="C5" s="148"/>
      <c r="D5" s="148"/>
      <c r="E5" s="148"/>
      <c r="F5" s="148"/>
      <c r="G5" s="148"/>
      <c r="H5" s="148"/>
      <c r="I5" s="148"/>
      <c r="J5" s="148"/>
    </row>
    <row r="6" spans="1:12" ht="8.25" customHeight="1">
      <c r="A6" s="13"/>
      <c r="B6" s="1"/>
      <c r="C6" s="1"/>
      <c r="D6" s="1"/>
      <c r="E6" s="1"/>
      <c r="F6" s="1"/>
      <c r="G6" s="1"/>
      <c r="H6" s="15"/>
      <c r="I6" s="1"/>
      <c r="J6" s="1"/>
    </row>
    <row r="7" spans="1:12" s="1" customFormat="1" ht="34.5" customHeight="1">
      <c r="A7" s="152" t="s">
        <v>3</v>
      </c>
      <c r="B7" s="151" t="s">
        <v>179</v>
      </c>
      <c r="C7" s="151" t="s">
        <v>7</v>
      </c>
      <c r="D7" s="154" t="s">
        <v>180</v>
      </c>
      <c r="E7" s="155"/>
      <c r="F7" s="154" t="s">
        <v>183</v>
      </c>
      <c r="G7" s="155"/>
      <c r="H7" s="151" t="s">
        <v>4</v>
      </c>
      <c r="I7" s="151"/>
      <c r="J7" s="151" t="s">
        <v>224</v>
      </c>
    </row>
    <row r="8" spans="1:12" s="1" customFormat="1" ht="41.25" customHeight="1">
      <c r="A8" s="153"/>
      <c r="B8" s="151"/>
      <c r="C8" s="151"/>
      <c r="D8" s="98" t="s">
        <v>181</v>
      </c>
      <c r="E8" s="98" t="s">
        <v>182</v>
      </c>
      <c r="F8" s="98" t="s">
        <v>181</v>
      </c>
      <c r="G8" s="98" t="s">
        <v>182</v>
      </c>
      <c r="H8" s="98" t="s">
        <v>5</v>
      </c>
      <c r="I8" s="98" t="s">
        <v>6</v>
      </c>
      <c r="J8" s="151"/>
    </row>
    <row r="9" spans="1:12" s="1" customFormat="1" ht="19.5" customHeight="1">
      <c r="A9" s="99">
        <v>1</v>
      </c>
      <c r="B9" s="98">
        <v>2</v>
      </c>
      <c r="C9" s="98">
        <v>3</v>
      </c>
      <c r="D9" s="98">
        <v>4</v>
      </c>
      <c r="E9" s="98">
        <v>5</v>
      </c>
      <c r="F9" s="98">
        <v>6</v>
      </c>
      <c r="G9" s="98">
        <v>7</v>
      </c>
      <c r="H9" s="98">
        <v>8</v>
      </c>
      <c r="I9" s="98">
        <v>9</v>
      </c>
      <c r="J9" s="98">
        <v>10</v>
      </c>
    </row>
    <row r="10" spans="1:12" s="70" customFormat="1" ht="19.5" customHeight="1">
      <c r="A10" s="130" t="s">
        <v>61</v>
      </c>
      <c r="B10" s="131"/>
      <c r="C10" s="131"/>
      <c r="D10" s="131"/>
      <c r="E10" s="131"/>
      <c r="F10" s="131"/>
      <c r="G10" s="131"/>
      <c r="H10" s="131"/>
      <c r="I10" s="131"/>
      <c r="J10" s="131"/>
      <c r="K10" s="69"/>
      <c r="L10" s="69"/>
    </row>
    <row r="11" spans="1:12" s="71" customFormat="1" ht="20.25" customHeight="1">
      <c r="A11" s="146" t="s">
        <v>62</v>
      </c>
      <c r="B11" s="147"/>
      <c r="C11" s="147"/>
      <c r="D11" s="147"/>
      <c r="E11" s="147"/>
      <c r="F11" s="147"/>
      <c r="G11" s="147"/>
      <c r="H11" s="147"/>
      <c r="I11" s="147"/>
      <c r="J11" s="147"/>
    </row>
    <row r="12" spans="1:12" s="71" customFormat="1" ht="160.5" customHeight="1">
      <c r="A12" s="100" t="s">
        <v>19</v>
      </c>
      <c r="B12" s="106" t="s">
        <v>89</v>
      </c>
      <c r="C12" s="106" t="s">
        <v>281</v>
      </c>
      <c r="D12" s="104">
        <v>43101</v>
      </c>
      <c r="E12" s="104">
        <v>43465</v>
      </c>
      <c r="F12" s="104">
        <v>43101</v>
      </c>
      <c r="G12" s="104" t="s">
        <v>30</v>
      </c>
      <c r="H12" s="156" t="s">
        <v>90</v>
      </c>
      <c r="I12" s="156" t="s">
        <v>300</v>
      </c>
      <c r="J12" s="137" t="s">
        <v>188</v>
      </c>
      <c r="K12" s="158"/>
      <c r="L12" s="159"/>
    </row>
    <row r="13" spans="1:12" s="71" customFormat="1" ht="145.5" customHeight="1">
      <c r="A13" s="100"/>
      <c r="B13" s="105" t="s">
        <v>229</v>
      </c>
      <c r="C13" s="102" t="s">
        <v>280</v>
      </c>
      <c r="D13" s="104">
        <v>43101</v>
      </c>
      <c r="E13" s="104">
        <v>43465</v>
      </c>
      <c r="F13" s="104">
        <v>43101</v>
      </c>
      <c r="G13" s="119" t="s">
        <v>30</v>
      </c>
      <c r="H13" s="164"/>
      <c r="I13" s="164"/>
      <c r="J13" s="138"/>
      <c r="K13" s="72"/>
      <c r="L13" s="72"/>
    </row>
    <row r="14" spans="1:12" s="71" customFormat="1" ht="114" customHeight="1">
      <c r="A14" s="100"/>
      <c r="B14" s="105" t="s">
        <v>219</v>
      </c>
      <c r="C14" s="102" t="s">
        <v>279</v>
      </c>
      <c r="D14" s="104">
        <v>43374</v>
      </c>
      <c r="E14" s="104">
        <v>43465</v>
      </c>
      <c r="F14" s="119" t="s">
        <v>30</v>
      </c>
      <c r="G14" s="119" t="s">
        <v>30</v>
      </c>
      <c r="H14" s="164"/>
      <c r="I14" s="164"/>
      <c r="J14" s="138"/>
      <c r="K14" s="72"/>
      <c r="L14" s="72"/>
    </row>
    <row r="15" spans="1:12" s="71" customFormat="1" ht="54.75" customHeight="1">
      <c r="A15" s="100"/>
      <c r="B15" s="105" t="s">
        <v>230</v>
      </c>
      <c r="C15" s="102" t="s">
        <v>279</v>
      </c>
      <c r="D15" s="104">
        <v>43160</v>
      </c>
      <c r="E15" s="104">
        <v>43465</v>
      </c>
      <c r="F15" s="104">
        <v>43160</v>
      </c>
      <c r="G15" s="104" t="s">
        <v>30</v>
      </c>
      <c r="H15" s="164"/>
      <c r="I15" s="164"/>
      <c r="J15" s="138"/>
      <c r="K15" s="72"/>
      <c r="L15" s="72"/>
    </row>
    <row r="16" spans="1:12" s="71" customFormat="1" ht="64.5" customHeight="1">
      <c r="A16" s="100"/>
      <c r="B16" s="105" t="s">
        <v>231</v>
      </c>
      <c r="C16" s="102" t="s">
        <v>279</v>
      </c>
      <c r="D16" s="104">
        <v>43252</v>
      </c>
      <c r="E16" s="104">
        <v>43465</v>
      </c>
      <c r="F16" s="104" t="s">
        <v>30</v>
      </c>
      <c r="G16" s="104" t="s">
        <v>30</v>
      </c>
      <c r="H16" s="157"/>
      <c r="I16" s="157"/>
      <c r="J16" s="138"/>
      <c r="K16" s="72"/>
      <c r="L16" s="72"/>
    </row>
    <row r="17" spans="1:12" s="71" customFormat="1" ht="84" customHeight="1">
      <c r="A17" s="100"/>
      <c r="B17" s="102" t="s">
        <v>232</v>
      </c>
      <c r="C17" s="102" t="s">
        <v>279</v>
      </c>
      <c r="D17" s="103" t="s">
        <v>187</v>
      </c>
      <c r="E17" s="104">
        <v>43465</v>
      </c>
      <c r="F17" s="103" t="s">
        <v>187</v>
      </c>
      <c r="G17" s="104" t="s">
        <v>30</v>
      </c>
      <c r="H17" s="103" t="s">
        <v>187</v>
      </c>
      <c r="I17" s="103" t="s">
        <v>187</v>
      </c>
      <c r="J17" s="138"/>
      <c r="K17" s="72"/>
      <c r="L17" s="72"/>
    </row>
    <row r="18" spans="1:12" s="71" customFormat="1" ht="65.25" customHeight="1">
      <c r="A18" s="100"/>
      <c r="B18" s="102" t="s">
        <v>233</v>
      </c>
      <c r="C18" s="102" t="s">
        <v>279</v>
      </c>
      <c r="D18" s="103" t="s">
        <v>187</v>
      </c>
      <c r="E18" s="104">
        <v>43465</v>
      </c>
      <c r="F18" s="103" t="s">
        <v>187</v>
      </c>
      <c r="G18" s="104" t="s">
        <v>30</v>
      </c>
      <c r="H18" s="103" t="s">
        <v>187</v>
      </c>
      <c r="I18" s="103" t="s">
        <v>187</v>
      </c>
      <c r="J18" s="138"/>
      <c r="K18" s="72"/>
      <c r="L18" s="72"/>
    </row>
    <row r="19" spans="1:12" s="71" customFormat="1" ht="83.25" customHeight="1">
      <c r="A19" s="100"/>
      <c r="B19" s="102" t="s">
        <v>234</v>
      </c>
      <c r="C19" s="102" t="s">
        <v>279</v>
      </c>
      <c r="D19" s="103" t="s">
        <v>187</v>
      </c>
      <c r="E19" s="104">
        <v>43465</v>
      </c>
      <c r="F19" s="103" t="s">
        <v>187</v>
      </c>
      <c r="G19" s="104" t="s">
        <v>30</v>
      </c>
      <c r="H19" s="103" t="s">
        <v>187</v>
      </c>
      <c r="I19" s="103" t="s">
        <v>187</v>
      </c>
      <c r="J19" s="138"/>
      <c r="K19" s="72"/>
      <c r="L19" s="72"/>
    </row>
    <row r="20" spans="1:12" s="71" customFormat="1" ht="98.25" customHeight="1">
      <c r="A20" s="100"/>
      <c r="B20" s="101" t="s">
        <v>235</v>
      </c>
      <c r="C20" s="102" t="s">
        <v>279</v>
      </c>
      <c r="D20" s="103" t="s">
        <v>187</v>
      </c>
      <c r="E20" s="104">
        <v>43465</v>
      </c>
      <c r="F20" s="103" t="s">
        <v>187</v>
      </c>
      <c r="G20" s="104" t="s">
        <v>30</v>
      </c>
      <c r="H20" s="103" t="s">
        <v>187</v>
      </c>
      <c r="I20" s="103" t="s">
        <v>187</v>
      </c>
      <c r="J20" s="139"/>
      <c r="K20" s="72"/>
      <c r="L20" s="72"/>
    </row>
    <row r="21" spans="1:12" s="71" customFormat="1" ht="81.75" customHeight="1">
      <c r="A21" s="100" t="s">
        <v>20</v>
      </c>
      <c r="B21" s="106" t="s">
        <v>91</v>
      </c>
      <c r="C21" s="106" t="s">
        <v>53</v>
      </c>
      <c r="D21" s="104">
        <v>43101</v>
      </c>
      <c r="E21" s="104">
        <v>43465</v>
      </c>
      <c r="F21" s="104">
        <v>43101</v>
      </c>
      <c r="G21" s="104" t="s">
        <v>30</v>
      </c>
      <c r="H21" s="156" t="s">
        <v>92</v>
      </c>
      <c r="I21" s="156" t="s">
        <v>302</v>
      </c>
      <c r="J21" s="171" t="s">
        <v>188</v>
      </c>
    </row>
    <row r="22" spans="1:12" s="71" customFormat="1" ht="113.25" customHeight="1">
      <c r="A22" s="100"/>
      <c r="B22" s="105" t="s">
        <v>218</v>
      </c>
      <c r="C22" s="102" t="s">
        <v>279</v>
      </c>
      <c r="D22" s="104">
        <v>43101</v>
      </c>
      <c r="E22" s="104">
        <v>43465</v>
      </c>
      <c r="F22" s="104">
        <v>43101</v>
      </c>
      <c r="G22" s="104" t="s">
        <v>30</v>
      </c>
      <c r="H22" s="164"/>
      <c r="I22" s="164"/>
      <c r="J22" s="172"/>
    </row>
    <row r="23" spans="1:12" s="71" customFormat="1" ht="68.25" customHeight="1">
      <c r="A23" s="100"/>
      <c r="B23" s="105" t="s">
        <v>236</v>
      </c>
      <c r="C23" s="102" t="s">
        <v>279</v>
      </c>
      <c r="D23" s="104">
        <v>43101</v>
      </c>
      <c r="E23" s="104">
        <v>43465</v>
      </c>
      <c r="F23" s="104">
        <v>43101</v>
      </c>
      <c r="G23" s="104" t="s">
        <v>30</v>
      </c>
      <c r="H23" s="164"/>
      <c r="I23" s="164"/>
      <c r="J23" s="172"/>
    </row>
    <row r="24" spans="1:12" s="71" customFormat="1" ht="160.5" customHeight="1">
      <c r="A24" s="100"/>
      <c r="B24" s="105" t="s">
        <v>237</v>
      </c>
      <c r="C24" s="102" t="s">
        <v>279</v>
      </c>
      <c r="D24" s="104">
        <v>43185</v>
      </c>
      <c r="E24" s="104">
        <v>43235</v>
      </c>
      <c r="F24" s="104">
        <v>43185</v>
      </c>
      <c r="G24" s="104">
        <v>43235</v>
      </c>
      <c r="H24" s="157"/>
      <c r="I24" s="157"/>
      <c r="J24" s="172"/>
    </row>
    <row r="25" spans="1:12" s="71" customFormat="1" ht="81.75" customHeight="1">
      <c r="A25" s="100"/>
      <c r="B25" s="107" t="s">
        <v>238</v>
      </c>
      <c r="C25" s="102" t="s">
        <v>279</v>
      </c>
      <c r="D25" s="103" t="s">
        <v>187</v>
      </c>
      <c r="E25" s="104">
        <v>43465</v>
      </c>
      <c r="F25" s="103" t="s">
        <v>187</v>
      </c>
      <c r="G25" s="104" t="s">
        <v>30</v>
      </c>
      <c r="H25" s="103" t="s">
        <v>187</v>
      </c>
      <c r="I25" s="103" t="s">
        <v>187</v>
      </c>
      <c r="J25" s="172"/>
    </row>
    <row r="26" spans="1:12" s="71" customFormat="1" ht="81.75" customHeight="1">
      <c r="A26" s="100"/>
      <c r="B26" s="107" t="s">
        <v>239</v>
      </c>
      <c r="C26" s="102" t="s">
        <v>279</v>
      </c>
      <c r="D26" s="103" t="s">
        <v>187</v>
      </c>
      <c r="E26" s="104">
        <v>43465</v>
      </c>
      <c r="F26" s="103" t="s">
        <v>187</v>
      </c>
      <c r="G26" s="104" t="s">
        <v>30</v>
      </c>
      <c r="H26" s="103" t="s">
        <v>187</v>
      </c>
      <c r="I26" s="103" t="s">
        <v>187</v>
      </c>
      <c r="J26" s="172"/>
    </row>
    <row r="27" spans="1:12" s="71" customFormat="1" ht="180" customHeight="1">
      <c r="A27" s="100"/>
      <c r="B27" s="107" t="s">
        <v>240</v>
      </c>
      <c r="C27" s="102" t="s">
        <v>279</v>
      </c>
      <c r="D27" s="103" t="s">
        <v>187</v>
      </c>
      <c r="E27" s="104">
        <v>43235</v>
      </c>
      <c r="F27" s="103" t="s">
        <v>187</v>
      </c>
      <c r="G27" s="104">
        <v>43235</v>
      </c>
      <c r="H27" s="103" t="s">
        <v>187</v>
      </c>
      <c r="I27" s="103" t="s">
        <v>187</v>
      </c>
      <c r="J27" s="173"/>
    </row>
    <row r="28" spans="1:12" s="71" customFormat="1" ht="115.5" customHeight="1">
      <c r="A28" s="100" t="s">
        <v>31</v>
      </c>
      <c r="B28" s="106" t="s">
        <v>93</v>
      </c>
      <c r="C28" s="106" t="s">
        <v>53</v>
      </c>
      <c r="D28" s="104">
        <v>43101</v>
      </c>
      <c r="E28" s="104">
        <v>43465</v>
      </c>
      <c r="F28" s="104">
        <v>43101</v>
      </c>
      <c r="G28" s="104" t="s">
        <v>30</v>
      </c>
      <c r="H28" s="156" t="s">
        <v>94</v>
      </c>
      <c r="I28" s="156" t="s">
        <v>288</v>
      </c>
      <c r="J28" s="156" t="s">
        <v>289</v>
      </c>
    </row>
    <row r="29" spans="1:12" s="71" customFormat="1" ht="254.25" customHeight="1">
      <c r="A29" s="100"/>
      <c r="B29" s="105" t="s">
        <v>214</v>
      </c>
      <c r="C29" s="102" t="s">
        <v>279</v>
      </c>
      <c r="D29" s="104">
        <v>43101</v>
      </c>
      <c r="E29" s="104">
        <v>43465</v>
      </c>
      <c r="F29" s="104">
        <v>43101</v>
      </c>
      <c r="G29" s="104" t="s">
        <v>30</v>
      </c>
      <c r="H29" s="157"/>
      <c r="I29" s="157"/>
      <c r="J29" s="164"/>
    </row>
    <row r="30" spans="1:12" s="71" customFormat="1" ht="127.5" customHeight="1">
      <c r="A30" s="100"/>
      <c r="B30" s="102" t="s">
        <v>241</v>
      </c>
      <c r="C30" s="102" t="s">
        <v>279</v>
      </c>
      <c r="D30" s="103" t="s">
        <v>187</v>
      </c>
      <c r="E30" s="104">
        <v>43465</v>
      </c>
      <c r="F30" s="103" t="s">
        <v>187</v>
      </c>
      <c r="G30" s="104" t="s">
        <v>30</v>
      </c>
      <c r="H30" s="103" t="s">
        <v>187</v>
      </c>
      <c r="I30" s="103" t="s">
        <v>187</v>
      </c>
      <c r="J30" s="157"/>
    </row>
    <row r="31" spans="1:12" s="71" customFormat="1" ht="99" customHeight="1">
      <c r="A31" s="100" t="s">
        <v>32</v>
      </c>
      <c r="B31" s="106" t="s">
        <v>95</v>
      </c>
      <c r="C31" s="106" t="s">
        <v>53</v>
      </c>
      <c r="D31" s="104">
        <v>43191</v>
      </c>
      <c r="E31" s="104">
        <v>43373</v>
      </c>
      <c r="F31" s="104" t="s">
        <v>30</v>
      </c>
      <c r="G31" s="119" t="s">
        <v>30</v>
      </c>
      <c r="H31" s="156" t="s">
        <v>96</v>
      </c>
      <c r="I31" s="156" t="s">
        <v>293</v>
      </c>
      <c r="J31" s="171" t="s">
        <v>188</v>
      </c>
    </row>
    <row r="32" spans="1:12" s="71" customFormat="1" ht="129" customHeight="1">
      <c r="A32" s="100"/>
      <c r="B32" s="105" t="s">
        <v>215</v>
      </c>
      <c r="C32" s="105" t="s">
        <v>217</v>
      </c>
      <c r="D32" s="104">
        <v>43191</v>
      </c>
      <c r="E32" s="104">
        <v>43373</v>
      </c>
      <c r="F32" s="104" t="s">
        <v>30</v>
      </c>
      <c r="G32" s="119" t="s">
        <v>30</v>
      </c>
      <c r="H32" s="164"/>
      <c r="I32" s="164"/>
      <c r="J32" s="172"/>
    </row>
    <row r="33" spans="1:10" s="71" customFormat="1" ht="83.25" customHeight="1">
      <c r="A33" s="100"/>
      <c r="B33" s="105" t="s">
        <v>242</v>
      </c>
      <c r="C33" s="105" t="s">
        <v>216</v>
      </c>
      <c r="D33" s="104">
        <v>43191</v>
      </c>
      <c r="E33" s="104">
        <v>43373</v>
      </c>
      <c r="F33" s="104" t="s">
        <v>30</v>
      </c>
      <c r="G33" s="119" t="s">
        <v>30</v>
      </c>
      <c r="H33" s="157"/>
      <c r="I33" s="157"/>
      <c r="J33" s="172"/>
    </row>
    <row r="34" spans="1:10" s="71" customFormat="1" ht="132" customHeight="1">
      <c r="A34" s="100"/>
      <c r="B34" s="105" t="s">
        <v>243</v>
      </c>
      <c r="C34" s="105" t="s">
        <v>216</v>
      </c>
      <c r="D34" s="103" t="s">
        <v>187</v>
      </c>
      <c r="E34" s="104">
        <v>43373</v>
      </c>
      <c r="F34" s="103" t="s">
        <v>187</v>
      </c>
      <c r="G34" s="119" t="s">
        <v>30</v>
      </c>
      <c r="H34" s="103" t="s">
        <v>187</v>
      </c>
      <c r="I34" s="103" t="s">
        <v>187</v>
      </c>
      <c r="J34" s="172"/>
    </row>
    <row r="35" spans="1:10" s="71" customFormat="1" ht="83.25" customHeight="1">
      <c r="A35" s="100"/>
      <c r="B35" s="105" t="s">
        <v>244</v>
      </c>
      <c r="C35" s="105" t="s">
        <v>216</v>
      </c>
      <c r="D35" s="103" t="s">
        <v>187</v>
      </c>
      <c r="E35" s="104">
        <v>43373</v>
      </c>
      <c r="F35" s="103" t="s">
        <v>187</v>
      </c>
      <c r="G35" s="104" t="s">
        <v>30</v>
      </c>
      <c r="H35" s="103" t="s">
        <v>187</v>
      </c>
      <c r="I35" s="103" t="s">
        <v>187</v>
      </c>
      <c r="J35" s="173"/>
    </row>
    <row r="36" spans="1:10" s="71" customFormat="1" ht="112.5" customHeight="1">
      <c r="A36" s="100" t="s">
        <v>33</v>
      </c>
      <c r="B36" s="106" t="s">
        <v>97</v>
      </c>
      <c r="C36" s="106" t="s">
        <v>53</v>
      </c>
      <c r="D36" s="104">
        <v>43101</v>
      </c>
      <c r="E36" s="104">
        <v>43465</v>
      </c>
      <c r="F36" s="104">
        <v>43101</v>
      </c>
      <c r="G36" s="104" t="s">
        <v>30</v>
      </c>
      <c r="H36" s="156" t="s">
        <v>98</v>
      </c>
      <c r="I36" s="156" t="s">
        <v>303</v>
      </c>
      <c r="J36" s="137" t="s">
        <v>188</v>
      </c>
    </row>
    <row r="37" spans="1:10" s="71" customFormat="1" ht="39" customHeight="1">
      <c r="A37" s="100"/>
      <c r="B37" s="106" t="s">
        <v>245</v>
      </c>
      <c r="C37" s="102" t="s">
        <v>279</v>
      </c>
      <c r="D37" s="104">
        <v>43101</v>
      </c>
      <c r="E37" s="104">
        <v>43465</v>
      </c>
      <c r="F37" s="104">
        <v>43101</v>
      </c>
      <c r="G37" s="104" t="s">
        <v>30</v>
      </c>
      <c r="H37" s="164"/>
      <c r="I37" s="164"/>
      <c r="J37" s="138"/>
    </row>
    <row r="38" spans="1:10" s="71" customFormat="1" ht="48.75" customHeight="1">
      <c r="A38" s="100"/>
      <c r="B38" s="106" t="s">
        <v>246</v>
      </c>
      <c r="C38" s="102" t="s">
        <v>279</v>
      </c>
      <c r="D38" s="104">
        <v>43101</v>
      </c>
      <c r="E38" s="104">
        <v>43465</v>
      </c>
      <c r="F38" s="104">
        <v>43101</v>
      </c>
      <c r="G38" s="104" t="s">
        <v>30</v>
      </c>
      <c r="H38" s="164"/>
      <c r="I38" s="164"/>
      <c r="J38" s="138"/>
    </row>
    <row r="39" spans="1:10" s="71" customFormat="1" ht="65.25" customHeight="1">
      <c r="A39" s="100"/>
      <c r="B39" s="105" t="s">
        <v>247</v>
      </c>
      <c r="C39" s="102" t="s">
        <v>279</v>
      </c>
      <c r="D39" s="104">
        <v>43101</v>
      </c>
      <c r="E39" s="104">
        <v>43175</v>
      </c>
      <c r="F39" s="104">
        <v>43101</v>
      </c>
      <c r="G39" s="104">
        <v>43175</v>
      </c>
      <c r="H39" s="157"/>
      <c r="I39" s="157"/>
      <c r="J39" s="138"/>
    </row>
    <row r="40" spans="1:10" s="71" customFormat="1" ht="54" customHeight="1">
      <c r="A40" s="100"/>
      <c r="B40" s="105" t="s">
        <v>248</v>
      </c>
      <c r="C40" s="102" t="s">
        <v>279</v>
      </c>
      <c r="D40" s="103" t="s">
        <v>187</v>
      </c>
      <c r="E40" s="104">
        <v>43465</v>
      </c>
      <c r="F40" s="103" t="s">
        <v>187</v>
      </c>
      <c r="G40" s="104" t="s">
        <v>30</v>
      </c>
      <c r="H40" s="103" t="s">
        <v>187</v>
      </c>
      <c r="I40" s="103" t="s">
        <v>187</v>
      </c>
      <c r="J40" s="138"/>
    </row>
    <row r="41" spans="1:10" s="71" customFormat="1" ht="65.25" customHeight="1">
      <c r="A41" s="100"/>
      <c r="B41" s="105" t="s">
        <v>249</v>
      </c>
      <c r="C41" s="102" t="s">
        <v>279</v>
      </c>
      <c r="D41" s="103" t="s">
        <v>187</v>
      </c>
      <c r="E41" s="104">
        <v>43465</v>
      </c>
      <c r="F41" s="103" t="s">
        <v>187</v>
      </c>
      <c r="G41" s="104" t="s">
        <v>30</v>
      </c>
      <c r="H41" s="103" t="s">
        <v>187</v>
      </c>
      <c r="I41" s="103" t="s">
        <v>187</v>
      </c>
      <c r="J41" s="138"/>
    </row>
    <row r="42" spans="1:10" s="71" customFormat="1" ht="67.5" customHeight="1">
      <c r="A42" s="100"/>
      <c r="B42" s="105" t="s">
        <v>250</v>
      </c>
      <c r="C42" s="102" t="s">
        <v>279</v>
      </c>
      <c r="D42" s="103" t="s">
        <v>187</v>
      </c>
      <c r="E42" s="104">
        <v>43175</v>
      </c>
      <c r="F42" s="103" t="s">
        <v>187</v>
      </c>
      <c r="G42" s="104">
        <v>43175</v>
      </c>
      <c r="H42" s="103" t="s">
        <v>187</v>
      </c>
      <c r="I42" s="103" t="s">
        <v>187</v>
      </c>
      <c r="J42" s="139"/>
    </row>
    <row r="43" spans="1:10" s="71" customFormat="1" ht="63.75" customHeight="1">
      <c r="A43" s="100" t="s">
        <v>34</v>
      </c>
      <c r="B43" s="106" t="s">
        <v>99</v>
      </c>
      <c r="C43" s="106" t="s">
        <v>53</v>
      </c>
      <c r="D43" s="104">
        <v>43101</v>
      </c>
      <c r="E43" s="104">
        <v>43465</v>
      </c>
      <c r="F43" s="104">
        <v>43101</v>
      </c>
      <c r="G43" s="104" t="s">
        <v>30</v>
      </c>
      <c r="H43" s="156" t="s">
        <v>100</v>
      </c>
      <c r="I43" s="156" t="s">
        <v>286</v>
      </c>
      <c r="J43" s="170" t="s">
        <v>287</v>
      </c>
    </row>
    <row r="44" spans="1:10" s="71" customFormat="1" ht="177" customHeight="1">
      <c r="A44" s="100"/>
      <c r="B44" s="105" t="s">
        <v>251</v>
      </c>
      <c r="C44" s="102" t="s">
        <v>279</v>
      </c>
      <c r="D44" s="104">
        <v>43101</v>
      </c>
      <c r="E44" s="104">
        <v>43465</v>
      </c>
      <c r="F44" s="104">
        <v>43101</v>
      </c>
      <c r="G44" s="104" t="s">
        <v>30</v>
      </c>
      <c r="H44" s="157"/>
      <c r="I44" s="157"/>
      <c r="J44" s="164"/>
    </row>
    <row r="45" spans="1:10" s="71" customFormat="1" ht="83.25" customHeight="1">
      <c r="A45" s="100"/>
      <c r="B45" s="101" t="s">
        <v>252</v>
      </c>
      <c r="C45" s="102" t="s">
        <v>279</v>
      </c>
      <c r="D45" s="103" t="s">
        <v>187</v>
      </c>
      <c r="E45" s="104">
        <v>43465</v>
      </c>
      <c r="F45" s="103" t="s">
        <v>187</v>
      </c>
      <c r="G45" s="104" t="s">
        <v>30</v>
      </c>
      <c r="H45" s="103" t="s">
        <v>187</v>
      </c>
      <c r="I45" s="103" t="s">
        <v>187</v>
      </c>
      <c r="J45" s="157"/>
    </row>
    <row r="46" spans="1:10" s="71" customFormat="1" ht="21" customHeight="1">
      <c r="A46" s="163" t="s">
        <v>67</v>
      </c>
      <c r="B46" s="161"/>
      <c r="C46" s="161"/>
      <c r="D46" s="161"/>
      <c r="E46" s="161"/>
      <c r="F46" s="161"/>
      <c r="G46" s="161"/>
      <c r="H46" s="161"/>
      <c r="I46" s="161"/>
      <c r="J46" s="162"/>
    </row>
    <row r="47" spans="1:10" s="71" customFormat="1" ht="18" customHeight="1">
      <c r="A47" s="163" t="s">
        <v>68</v>
      </c>
      <c r="B47" s="161"/>
      <c r="C47" s="161"/>
      <c r="D47" s="161"/>
      <c r="E47" s="161"/>
      <c r="F47" s="161"/>
      <c r="G47" s="161"/>
      <c r="H47" s="161"/>
      <c r="I47" s="161"/>
      <c r="J47" s="162"/>
    </row>
    <row r="48" spans="1:10" s="71" customFormat="1" ht="63.75" customHeight="1">
      <c r="A48" s="100" t="s">
        <v>51</v>
      </c>
      <c r="B48" s="106" t="s">
        <v>101</v>
      </c>
      <c r="C48" s="106" t="s">
        <v>53</v>
      </c>
      <c r="D48" s="104">
        <v>43101</v>
      </c>
      <c r="E48" s="104">
        <v>43465</v>
      </c>
      <c r="F48" s="104">
        <v>43101</v>
      </c>
      <c r="G48" s="104" t="s">
        <v>30</v>
      </c>
      <c r="H48" s="156" t="s">
        <v>102</v>
      </c>
      <c r="I48" s="156" t="s">
        <v>268</v>
      </c>
      <c r="J48" s="137" t="s">
        <v>188</v>
      </c>
    </row>
    <row r="49" spans="1:10" s="71" customFormat="1" ht="129.75" customHeight="1">
      <c r="A49" s="100"/>
      <c r="B49" s="102" t="s">
        <v>185</v>
      </c>
      <c r="C49" s="102" t="s">
        <v>184</v>
      </c>
      <c r="D49" s="104">
        <v>43101</v>
      </c>
      <c r="E49" s="104">
        <v>43465</v>
      </c>
      <c r="F49" s="104">
        <v>43101</v>
      </c>
      <c r="G49" s="104" t="s">
        <v>30</v>
      </c>
      <c r="H49" s="157"/>
      <c r="I49" s="157"/>
      <c r="J49" s="138"/>
    </row>
    <row r="50" spans="1:10" s="71" customFormat="1" ht="97.5" customHeight="1">
      <c r="A50" s="100"/>
      <c r="B50" s="102" t="s">
        <v>253</v>
      </c>
      <c r="C50" s="102" t="s">
        <v>186</v>
      </c>
      <c r="D50" s="103" t="s">
        <v>187</v>
      </c>
      <c r="E50" s="104">
        <v>43465</v>
      </c>
      <c r="F50" s="103" t="s">
        <v>187</v>
      </c>
      <c r="G50" s="104" t="s">
        <v>30</v>
      </c>
      <c r="H50" s="103" t="s">
        <v>187</v>
      </c>
      <c r="I50" s="103" t="s">
        <v>187</v>
      </c>
      <c r="J50" s="139"/>
    </row>
    <row r="51" spans="1:10" s="71" customFormat="1" ht="113.25" customHeight="1">
      <c r="A51" s="100" t="s">
        <v>35</v>
      </c>
      <c r="B51" s="106" t="s">
        <v>103</v>
      </c>
      <c r="C51" s="106" t="s">
        <v>53</v>
      </c>
      <c r="D51" s="104">
        <v>43101</v>
      </c>
      <c r="E51" s="104">
        <v>43465</v>
      </c>
      <c r="F51" s="119" t="s">
        <v>30</v>
      </c>
      <c r="G51" s="119" t="s">
        <v>30</v>
      </c>
      <c r="H51" s="156" t="s">
        <v>104</v>
      </c>
      <c r="I51" s="156" t="s">
        <v>272</v>
      </c>
      <c r="J51" s="137" t="s">
        <v>188</v>
      </c>
    </row>
    <row r="52" spans="1:10" s="71" customFormat="1" ht="114.75" customHeight="1">
      <c r="A52" s="100"/>
      <c r="B52" s="102" t="s">
        <v>189</v>
      </c>
      <c r="C52" s="102" t="s">
        <v>186</v>
      </c>
      <c r="D52" s="104">
        <v>43101</v>
      </c>
      <c r="E52" s="104">
        <v>43465</v>
      </c>
      <c r="F52" s="119" t="s">
        <v>30</v>
      </c>
      <c r="G52" s="119" t="s">
        <v>30</v>
      </c>
      <c r="H52" s="157"/>
      <c r="I52" s="157"/>
      <c r="J52" s="138"/>
    </row>
    <row r="53" spans="1:10" s="71" customFormat="1" ht="115.5" customHeight="1">
      <c r="A53" s="100"/>
      <c r="B53" s="102" t="s">
        <v>254</v>
      </c>
      <c r="C53" s="102" t="s">
        <v>186</v>
      </c>
      <c r="D53" s="103" t="s">
        <v>187</v>
      </c>
      <c r="E53" s="104">
        <v>43465</v>
      </c>
      <c r="F53" s="103" t="s">
        <v>187</v>
      </c>
      <c r="G53" s="104" t="s">
        <v>30</v>
      </c>
      <c r="H53" s="103" t="s">
        <v>187</v>
      </c>
      <c r="I53" s="103" t="s">
        <v>187</v>
      </c>
      <c r="J53" s="139"/>
    </row>
    <row r="54" spans="1:10" s="71" customFormat="1" ht="79.5" customHeight="1">
      <c r="A54" s="100" t="s">
        <v>36</v>
      </c>
      <c r="B54" s="106" t="s">
        <v>105</v>
      </c>
      <c r="C54" s="106" t="s">
        <v>106</v>
      </c>
      <c r="D54" s="104">
        <v>43101</v>
      </c>
      <c r="E54" s="104">
        <v>43465</v>
      </c>
      <c r="F54" s="104">
        <v>43101</v>
      </c>
      <c r="G54" s="104" t="s">
        <v>30</v>
      </c>
      <c r="H54" s="156" t="s">
        <v>107</v>
      </c>
      <c r="I54" s="156" t="s">
        <v>264</v>
      </c>
      <c r="J54" s="137" t="s">
        <v>188</v>
      </c>
    </row>
    <row r="55" spans="1:10" s="71" customFormat="1" ht="46.5" customHeight="1">
      <c r="A55" s="100"/>
      <c r="B55" s="109" t="s">
        <v>190</v>
      </c>
      <c r="C55" s="102" t="s">
        <v>191</v>
      </c>
      <c r="D55" s="104">
        <v>43101</v>
      </c>
      <c r="E55" s="104">
        <v>43465</v>
      </c>
      <c r="F55" s="104">
        <v>43101</v>
      </c>
      <c r="G55" s="104" t="s">
        <v>30</v>
      </c>
      <c r="H55" s="164"/>
      <c r="I55" s="164"/>
      <c r="J55" s="138"/>
    </row>
    <row r="56" spans="1:10" s="71" customFormat="1" ht="48.75" customHeight="1">
      <c r="A56" s="100"/>
      <c r="B56" s="109" t="s">
        <v>192</v>
      </c>
      <c r="C56" s="102" t="s">
        <v>191</v>
      </c>
      <c r="D56" s="104">
        <v>43101</v>
      </c>
      <c r="E56" s="104">
        <v>43465</v>
      </c>
      <c r="F56" s="104">
        <v>43101</v>
      </c>
      <c r="G56" s="104" t="s">
        <v>30</v>
      </c>
      <c r="H56" s="164"/>
      <c r="I56" s="164"/>
      <c r="J56" s="138"/>
    </row>
    <row r="57" spans="1:10" s="71" customFormat="1" ht="51" customHeight="1">
      <c r="A57" s="100"/>
      <c r="B57" s="109" t="s">
        <v>195</v>
      </c>
      <c r="C57" s="102" t="s">
        <v>191</v>
      </c>
      <c r="D57" s="104">
        <v>43101</v>
      </c>
      <c r="E57" s="104">
        <v>43465</v>
      </c>
      <c r="F57" s="104">
        <v>43101</v>
      </c>
      <c r="G57" s="104" t="s">
        <v>30</v>
      </c>
      <c r="H57" s="164"/>
      <c r="I57" s="164"/>
      <c r="J57" s="138"/>
    </row>
    <row r="58" spans="1:10" s="71" customFormat="1" ht="51.75" customHeight="1">
      <c r="A58" s="100"/>
      <c r="B58" s="109" t="s">
        <v>194</v>
      </c>
      <c r="C58" s="102" t="s">
        <v>191</v>
      </c>
      <c r="D58" s="104">
        <v>43101</v>
      </c>
      <c r="E58" s="104">
        <v>43465</v>
      </c>
      <c r="F58" s="104">
        <v>43101</v>
      </c>
      <c r="G58" s="104" t="s">
        <v>30</v>
      </c>
      <c r="H58" s="157"/>
      <c r="I58" s="157"/>
      <c r="J58" s="138"/>
    </row>
    <row r="59" spans="1:10" s="71" customFormat="1" ht="111.75" customHeight="1">
      <c r="A59" s="100"/>
      <c r="B59" s="108" t="s">
        <v>193</v>
      </c>
      <c r="C59" s="102" t="s">
        <v>191</v>
      </c>
      <c r="D59" s="103" t="s">
        <v>187</v>
      </c>
      <c r="E59" s="104">
        <v>43465</v>
      </c>
      <c r="F59" s="103" t="s">
        <v>187</v>
      </c>
      <c r="G59" s="104" t="s">
        <v>30</v>
      </c>
      <c r="H59" s="103" t="s">
        <v>187</v>
      </c>
      <c r="I59" s="103" t="s">
        <v>187</v>
      </c>
      <c r="J59" s="139"/>
    </row>
    <row r="60" spans="1:10" s="71" customFormat="1" ht="24" customHeight="1">
      <c r="A60" s="165" t="s">
        <v>72</v>
      </c>
      <c r="B60" s="166"/>
      <c r="C60" s="166"/>
      <c r="D60" s="166"/>
      <c r="E60" s="166"/>
      <c r="F60" s="166"/>
      <c r="G60" s="166"/>
      <c r="H60" s="166"/>
      <c r="I60" s="166"/>
      <c r="J60" s="167"/>
    </row>
    <row r="61" spans="1:10" s="71" customFormat="1" ht="85.5" customHeight="1">
      <c r="A61" s="100" t="s">
        <v>38</v>
      </c>
      <c r="B61" s="106" t="s">
        <v>108</v>
      </c>
      <c r="C61" s="106" t="s">
        <v>53</v>
      </c>
      <c r="D61" s="104">
        <v>43191</v>
      </c>
      <c r="E61" s="104">
        <v>43465</v>
      </c>
      <c r="F61" s="116">
        <v>43191</v>
      </c>
      <c r="G61" s="116" t="s">
        <v>30</v>
      </c>
      <c r="H61" s="156" t="s">
        <v>104</v>
      </c>
      <c r="I61" s="156" t="s">
        <v>290</v>
      </c>
      <c r="J61" s="137" t="s">
        <v>188</v>
      </c>
    </row>
    <row r="62" spans="1:10" s="71" customFormat="1" ht="101.25" customHeight="1">
      <c r="A62" s="100"/>
      <c r="B62" s="102" t="s">
        <v>196</v>
      </c>
      <c r="C62" s="102" t="s">
        <v>186</v>
      </c>
      <c r="D62" s="104">
        <v>43191</v>
      </c>
      <c r="E62" s="104">
        <v>43465</v>
      </c>
      <c r="F62" s="116">
        <v>43191</v>
      </c>
      <c r="G62" s="116" t="s">
        <v>30</v>
      </c>
      <c r="H62" s="157"/>
      <c r="I62" s="157"/>
      <c r="J62" s="138"/>
    </row>
    <row r="63" spans="1:10" s="71" customFormat="1" ht="100.5" customHeight="1">
      <c r="A63" s="100"/>
      <c r="B63" s="102" t="s">
        <v>197</v>
      </c>
      <c r="C63" s="102" t="s">
        <v>186</v>
      </c>
      <c r="D63" s="103" t="s">
        <v>187</v>
      </c>
      <c r="E63" s="104">
        <v>43465</v>
      </c>
      <c r="F63" s="103" t="s">
        <v>187</v>
      </c>
      <c r="G63" s="104" t="s">
        <v>30</v>
      </c>
      <c r="H63" s="103" t="s">
        <v>187</v>
      </c>
      <c r="I63" s="103" t="s">
        <v>187</v>
      </c>
      <c r="J63" s="139"/>
    </row>
    <row r="64" spans="1:10" s="71" customFormat="1" ht="65.25" customHeight="1">
      <c r="A64" s="100" t="s">
        <v>39</v>
      </c>
      <c r="B64" s="106" t="s">
        <v>109</v>
      </c>
      <c r="C64" s="106" t="s">
        <v>53</v>
      </c>
      <c r="D64" s="104">
        <v>43101</v>
      </c>
      <c r="E64" s="104">
        <v>43465</v>
      </c>
      <c r="F64" s="104">
        <v>43101</v>
      </c>
      <c r="G64" s="104" t="s">
        <v>30</v>
      </c>
      <c r="H64" s="156" t="s">
        <v>110</v>
      </c>
      <c r="I64" s="156" t="s">
        <v>291</v>
      </c>
      <c r="J64" s="137" t="s">
        <v>188</v>
      </c>
    </row>
    <row r="65" spans="1:10" s="71" customFormat="1" ht="99.75" customHeight="1">
      <c r="A65" s="100"/>
      <c r="B65" s="102" t="s">
        <v>198</v>
      </c>
      <c r="C65" s="102" t="s">
        <v>186</v>
      </c>
      <c r="D65" s="104">
        <v>43101</v>
      </c>
      <c r="E65" s="104">
        <v>43465</v>
      </c>
      <c r="F65" s="104">
        <v>43101</v>
      </c>
      <c r="G65" s="104" t="s">
        <v>30</v>
      </c>
      <c r="H65" s="157"/>
      <c r="I65" s="157"/>
      <c r="J65" s="138"/>
    </row>
    <row r="66" spans="1:10" s="71" customFormat="1" ht="81" customHeight="1">
      <c r="A66" s="100"/>
      <c r="B66" s="110" t="s">
        <v>199</v>
      </c>
      <c r="C66" s="102" t="s">
        <v>186</v>
      </c>
      <c r="D66" s="103" t="s">
        <v>187</v>
      </c>
      <c r="E66" s="104">
        <v>43465</v>
      </c>
      <c r="F66" s="103" t="s">
        <v>187</v>
      </c>
      <c r="G66" s="104" t="s">
        <v>30</v>
      </c>
      <c r="H66" s="103" t="s">
        <v>187</v>
      </c>
      <c r="I66" s="103" t="s">
        <v>187</v>
      </c>
      <c r="J66" s="139"/>
    </row>
    <row r="67" spans="1:10" s="71" customFormat="1" ht="19.5" customHeight="1">
      <c r="A67" s="130" t="s">
        <v>75</v>
      </c>
      <c r="B67" s="161"/>
      <c r="C67" s="161"/>
      <c r="D67" s="161"/>
      <c r="E67" s="161"/>
      <c r="F67" s="161"/>
      <c r="G67" s="161"/>
      <c r="H67" s="161"/>
      <c r="I67" s="161"/>
      <c r="J67" s="162"/>
    </row>
    <row r="68" spans="1:10" s="71" customFormat="1" ht="19.5" customHeight="1">
      <c r="A68" s="130" t="s">
        <v>76</v>
      </c>
      <c r="B68" s="131"/>
      <c r="C68" s="131"/>
      <c r="D68" s="131"/>
      <c r="E68" s="131"/>
      <c r="F68" s="131"/>
      <c r="G68" s="131"/>
      <c r="H68" s="131"/>
      <c r="I68" s="131"/>
      <c r="J68" s="132"/>
    </row>
    <row r="69" spans="1:10" s="71" customFormat="1" ht="210.75" customHeight="1">
      <c r="A69" s="111" t="s">
        <v>40</v>
      </c>
      <c r="B69" s="112" t="s">
        <v>111</v>
      </c>
      <c r="C69" s="112" t="s">
        <v>53</v>
      </c>
      <c r="D69" s="104">
        <v>43101</v>
      </c>
      <c r="E69" s="104">
        <v>43465</v>
      </c>
      <c r="F69" s="113">
        <v>43101</v>
      </c>
      <c r="G69" s="113" t="s">
        <v>30</v>
      </c>
      <c r="H69" s="156" t="s">
        <v>113</v>
      </c>
      <c r="I69" s="156" t="s">
        <v>294</v>
      </c>
      <c r="J69" s="137" t="s">
        <v>188</v>
      </c>
    </row>
    <row r="70" spans="1:10" s="73" customFormat="1" ht="161.25" customHeight="1">
      <c r="A70" s="111"/>
      <c r="B70" s="102" t="s">
        <v>200</v>
      </c>
      <c r="C70" s="102" t="s">
        <v>279</v>
      </c>
      <c r="D70" s="104">
        <v>43101</v>
      </c>
      <c r="E70" s="104">
        <v>43465</v>
      </c>
      <c r="F70" s="104">
        <v>43101</v>
      </c>
      <c r="G70" s="104" t="s">
        <v>30</v>
      </c>
      <c r="H70" s="157"/>
      <c r="I70" s="157"/>
      <c r="J70" s="138"/>
    </row>
    <row r="71" spans="1:10" s="74" customFormat="1" ht="96.75" customHeight="1">
      <c r="A71" s="100"/>
      <c r="B71" s="101" t="s">
        <v>201</v>
      </c>
      <c r="C71" s="102" t="s">
        <v>279</v>
      </c>
      <c r="D71" s="103" t="s">
        <v>187</v>
      </c>
      <c r="E71" s="104">
        <v>43465</v>
      </c>
      <c r="F71" s="103" t="s">
        <v>187</v>
      </c>
      <c r="G71" s="104" t="s">
        <v>30</v>
      </c>
      <c r="H71" s="103" t="s">
        <v>187</v>
      </c>
      <c r="I71" s="103" t="s">
        <v>187</v>
      </c>
      <c r="J71" s="139"/>
    </row>
    <row r="72" spans="1:10" s="71" customFormat="1" ht="52.5" customHeight="1">
      <c r="A72" s="114" t="s">
        <v>41</v>
      </c>
      <c r="B72" s="106" t="s">
        <v>112</v>
      </c>
      <c r="C72" s="106" t="s">
        <v>53</v>
      </c>
      <c r="D72" s="104">
        <v>43101</v>
      </c>
      <c r="E72" s="104">
        <v>43465</v>
      </c>
      <c r="F72" s="104">
        <v>43101</v>
      </c>
      <c r="G72" s="104" t="s">
        <v>30</v>
      </c>
      <c r="H72" s="156" t="s">
        <v>113</v>
      </c>
      <c r="I72" s="156" t="s">
        <v>295</v>
      </c>
      <c r="J72" s="137" t="s">
        <v>188</v>
      </c>
    </row>
    <row r="73" spans="1:10" s="71" customFormat="1" ht="78" customHeight="1">
      <c r="A73" s="114"/>
      <c r="B73" s="102" t="s">
        <v>202</v>
      </c>
      <c r="C73" s="102" t="s">
        <v>279</v>
      </c>
      <c r="D73" s="104">
        <v>43101</v>
      </c>
      <c r="E73" s="104">
        <v>43465</v>
      </c>
      <c r="F73" s="104">
        <v>43101</v>
      </c>
      <c r="G73" s="104" t="s">
        <v>30</v>
      </c>
      <c r="H73" s="157"/>
      <c r="I73" s="157"/>
      <c r="J73" s="138"/>
    </row>
    <row r="74" spans="1:10" s="71" customFormat="1" ht="54.75" customHeight="1">
      <c r="A74" s="114"/>
      <c r="B74" s="101" t="s">
        <v>203</v>
      </c>
      <c r="C74" s="102" t="s">
        <v>279</v>
      </c>
      <c r="D74" s="103" t="s">
        <v>187</v>
      </c>
      <c r="E74" s="104">
        <v>43465</v>
      </c>
      <c r="F74" s="103" t="s">
        <v>187</v>
      </c>
      <c r="G74" s="104" t="s">
        <v>30</v>
      </c>
      <c r="H74" s="103" t="s">
        <v>187</v>
      </c>
      <c r="I74" s="103" t="s">
        <v>187</v>
      </c>
      <c r="J74" s="139"/>
    </row>
    <row r="75" spans="1:10" s="71" customFormat="1" ht="20.25" customHeight="1">
      <c r="A75" s="163" t="s">
        <v>79</v>
      </c>
      <c r="B75" s="168"/>
      <c r="C75" s="168"/>
      <c r="D75" s="168"/>
      <c r="E75" s="168"/>
      <c r="F75" s="168"/>
      <c r="G75" s="168"/>
      <c r="H75" s="168"/>
      <c r="I75" s="168"/>
      <c r="J75" s="169"/>
    </row>
    <row r="76" spans="1:10" s="71" customFormat="1" ht="131.25" customHeight="1">
      <c r="A76" s="100" t="s">
        <v>42</v>
      </c>
      <c r="B76" s="112" t="s">
        <v>114</v>
      </c>
      <c r="C76" s="112" t="s">
        <v>115</v>
      </c>
      <c r="D76" s="115">
        <v>43221</v>
      </c>
      <c r="E76" s="115">
        <v>43465</v>
      </c>
      <c r="F76" s="115">
        <v>43221</v>
      </c>
      <c r="G76" s="115" t="s">
        <v>30</v>
      </c>
      <c r="H76" s="156" t="s">
        <v>120</v>
      </c>
      <c r="I76" s="156" t="s">
        <v>299</v>
      </c>
      <c r="J76" s="137" t="s">
        <v>188</v>
      </c>
    </row>
    <row r="77" spans="1:10" s="71" customFormat="1" ht="100.5" customHeight="1">
      <c r="A77" s="100"/>
      <c r="B77" s="102" t="s">
        <v>204</v>
      </c>
      <c r="C77" s="102" t="s">
        <v>205</v>
      </c>
      <c r="D77" s="115">
        <v>43221</v>
      </c>
      <c r="E77" s="115">
        <v>43465</v>
      </c>
      <c r="F77" s="115">
        <v>43221</v>
      </c>
      <c r="G77" s="115" t="s">
        <v>30</v>
      </c>
      <c r="H77" s="157"/>
      <c r="I77" s="157"/>
      <c r="J77" s="138"/>
    </row>
    <row r="78" spans="1:10" s="71" customFormat="1" ht="145.5" customHeight="1">
      <c r="A78" s="100"/>
      <c r="B78" s="101" t="s">
        <v>206</v>
      </c>
      <c r="C78" s="102" t="s">
        <v>205</v>
      </c>
      <c r="D78" s="103" t="s">
        <v>187</v>
      </c>
      <c r="E78" s="104">
        <v>43465</v>
      </c>
      <c r="F78" s="103" t="s">
        <v>187</v>
      </c>
      <c r="G78" s="104" t="s">
        <v>30</v>
      </c>
      <c r="H78" s="103" t="s">
        <v>187</v>
      </c>
      <c r="I78" s="103" t="s">
        <v>187</v>
      </c>
      <c r="J78" s="139"/>
    </row>
    <row r="79" spans="1:10" s="71" customFormat="1" ht="66.75" customHeight="1">
      <c r="A79" s="100" t="s">
        <v>43</v>
      </c>
      <c r="B79" s="106" t="s">
        <v>116</v>
      </c>
      <c r="C79" s="106" t="s">
        <v>117</v>
      </c>
      <c r="D79" s="104">
        <v>43282</v>
      </c>
      <c r="E79" s="104">
        <v>43465</v>
      </c>
      <c r="F79" s="104" t="s">
        <v>30</v>
      </c>
      <c r="G79" s="104" t="s">
        <v>30</v>
      </c>
      <c r="H79" s="156" t="s">
        <v>120</v>
      </c>
      <c r="I79" s="156" t="s">
        <v>297</v>
      </c>
      <c r="J79" s="137" t="s">
        <v>188</v>
      </c>
    </row>
    <row r="80" spans="1:10" s="71" customFormat="1" ht="99" customHeight="1">
      <c r="A80" s="100"/>
      <c r="B80" s="102" t="s">
        <v>207</v>
      </c>
      <c r="C80" s="102" t="s">
        <v>205</v>
      </c>
      <c r="D80" s="104">
        <v>43282</v>
      </c>
      <c r="E80" s="104">
        <v>43465</v>
      </c>
      <c r="F80" s="104" t="s">
        <v>30</v>
      </c>
      <c r="G80" s="104" t="s">
        <v>30</v>
      </c>
      <c r="H80" s="157"/>
      <c r="I80" s="157"/>
      <c r="J80" s="138"/>
    </row>
    <row r="81" spans="1:10" s="71" customFormat="1" ht="100.5" customHeight="1">
      <c r="A81" s="100"/>
      <c r="B81" s="101" t="s">
        <v>208</v>
      </c>
      <c r="C81" s="102" t="s">
        <v>205</v>
      </c>
      <c r="D81" s="103" t="s">
        <v>187</v>
      </c>
      <c r="E81" s="104">
        <v>43465</v>
      </c>
      <c r="F81" s="103" t="s">
        <v>187</v>
      </c>
      <c r="G81" s="104" t="s">
        <v>30</v>
      </c>
      <c r="H81" s="103" t="s">
        <v>187</v>
      </c>
      <c r="I81" s="103" t="s">
        <v>187</v>
      </c>
      <c r="J81" s="139"/>
    </row>
    <row r="82" spans="1:10" s="71" customFormat="1" ht="98.25" customHeight="1">
      <c r="A82" s="100" t="s">
        <v>44</v>
      </c>
      <c r="B82" s="109" t="s">
        <v>118</v>
      </c>
      <c r="C82" s="112" t="s">
        <v>117</v>
      </c>
      <c r="D82" s="113">
        <v>43101</v>
      </c>
      <c r="E82" s="113">
        <v>43465</v>
      </c>
      <c r="F82" s="113">
        <v>43101</v>
      </c>
      <c r="G82" s="113" t="s">
        <v>30</v>
      </c>
      <c r="H82" s="156" t="s">
        <v>120</v>
      </c>
      <c r="I82" s="156" t="s">
        <v>298</v>
      </c>
      <c r="J82" s="137" t="s">
        <v>188</v>
      </c>
    </row>
    <row r="83" spans="1:10" s="71" customFormat="1" ht="98.25" customHeight="1">
      <c r="A83" s="100"/>
      <c r="B83" s="102" t="s">
        <v>209</v>
      </c>
      <c r="C83" s="102" t="s">
        <v>205</v>
      </c>
      <c r="D83" s="104">
        <v>43101</v>
      </c>
      <c r="E83" s="104">
        <v>43465</v>
      </c>
      <c r="F83" s="104">
        <v>43101</v>
      </c>
      <c r="G83" s="104" t="s">
        <v>30</v>
      </c>
      <c r="H83" s="157"/>
      <c r="I83" s="157"/>
      <c r="J83" s="138"/>
    </row>
    <row r="84" spans="1:10" s="71" customFormat="1" ht="98.25" customHeight="1">
      <c r="A84" s="100"/>
      <c r="B84" s="101" t="s">
        <v>210</v>
      </c>
      <c r="C84" s="102" t="s">
        <v>205</v>
      </c>
      <c r="D84" s="103" t="s">
        <v>187</v>
      </c>
      <c r="E84" s="104">
        <v>43465</v>
      </c>
      <c r="F84" s="103" t="s">
        <v>187</v>
      </c>
      <c r="G84" s="104" t="s">
        <v>30</v>
      </c>
      <c r="H84" s="103" t="s">
        <v>187</v>
      </c>
      <c r="I84" s="103" t="s">
        <v>187</v>
      </c>
      <c r="J84" s="139"/>
    </row>
    <row r="85" spans="1:10" s="71" customFormat="1" ht="145.5" customHeight="1">
      <c r="A85" s="100" t="s">
        <v>45</v>
      </c>
      <c r="B85" s="106" t="s">
        <v>119</v>
      </c>
      <c r="C85" s="106" t="s">
        <v>117</v>
      </c>
      <c r="D85" s="104">
        <v>43282</v>
      </c>
      <c r="E85" s="104">
        <v>43465</v>
      </c>
      <c r="F85" s="104" t="s">
        <v>30</v>
      </c>
      <c r="G85" s="104" t="s">
        <v>30</v>
      </c>
      <c r="H85" s="156" t="s">
        <v>120</v>
      </c>
      <c r="I85" s="156" t="s">
        <v>296</v>
      </c>
      <c r="J85" s="137" t="s">
        <v>188</v>
      </c>
    </row>
    <row r="86" spans="1:10" s="71" customFormat="1" ht="97.5" customHeight="1">
      <c r="A86" s="100"/>
      <c r="B86" s="102" t="s">
        <v>211</v>
      </c>
      <c r="C86" s="102" t="s">
        <v>205</v>
      </c>
      <c r="D86" s="116">
        <v>43282</v>
      </c>
      <c r="E86" s="116">
        <v>43465</v>
      </c>
      <c r="F86" s="116" t="s">
        <v>30</v>
      </c>
      <c r="G86" s="120" t="s">
        <v>30</v>
      </c>
      <c r="H86" s="157"/>
      <c r="I86" s="157"/>
      <c r="J86" s="138"/>
    </row>
    <row r="87" spans="1:10" s="71" customFormat="1" ht="99" customHeight="1">
      <c r="A87" s="100"/>
      <c r="B87" s="101" t="s">
        <v>212</v>
      </c>
      <c r="C87" s="102" t="s">
        <v>205</v>
      </c>
      <c r="D87" s="103" t="s">
        <v>187</v>
      </c>
      <c r="E87" s="104">
        <v>43465</v>
      </c>
      <c r="F87" s="103" t="s">
        <v>187</v>
      </c>
      <c r="G87" s="104" t="s">
        <v>30</v>
      </c>
      <c r="H87" s="103" t="s">
        <v>187</v>
      </c>
      <c r="I87" s="103" t="s">
        <v>187</v>
      </c>
      <c r="J87" s="139"/>
    </row>
    <row r="88" spans="1:10" s="71" customFormat="1" ht="18" customHeight="1">
      <c r="A88" s="163" t="s">
        <v>83</v>
      </c>
      <c r="B88" s="161"/>
      <c r="C88" s="161"/>
      <c r="D88" s="161"/>
      <c r="E88" s="161"/>
      <c r="F88" s="161"/>
      <c r="G88" s="161"/>
      <c r="H88" s="161"/>
      <c r="I88" s="161"/>
      <c r="J88" s="162"/>
    </row>
    <row r="89" spans="1:10" s="71" customFormat="1" ht="81.75" customHeight="1">
      <c r="A89" s="100" t="s">
        <v>46</v>
      </c>
      <c r="B89" s="106" t="s">
        <v>121</v>
      </c>
      <c r="C89" s="106" t="s">
        <v>262</v>
      </c>
      <c r="D89" s="104">
        <v>43191</v>
      </c>
      <c r="E89" s="104">
        <v>43465</v>
      </c>
      <c r="F89" s="104">
        <v>43191</v>
      </c>
      <c r="G89" s="104" t="s">
        <v>30</v>
      </c>
      <c r="H89" s="156" t="s">
        <v>122</v>
      </c>
      <c r="I89" s="156" t="s">
        <v>304</v>
      </c>
      <c r="J89" s="156" t="s">
        <v>271</v>
      </c>
    </row>
    <row r="90" spans="1:10" s="71" customFormat="1" ht="50.25" customHeight="1">
      <c r="A90" s="100"/>
      <c r="B90" s="102" t="s">
        <v>213</v>
      </c>
      <c r="C90" s="102" t="s">
        <v>279</v>
      </c>
      <c r="D90" s="104">
        <v>43191</v>
      </c>
      <c r="E90" s="104">
        <v>43373</v>
      </c>
      <c r="F90" s="104">
        <v>43191</v>
      </c>
      <c r="G90" s="104" t="s">
        <v>30</v>
      </c>
      <c r="H90" s="164"/>
      <c r="I90" s="164"/>
      <c r="J90" s="164"/>
    </row>
    <row r="91" spans="1:10" s="71" customFormat="1" ht="52.5" customHeight="1">
      <c r="A91" s="100"/>
      <c r="B91" s="102" t="s">
        <v>255</v>
      </c>
      <c r="C91" s="102" t="s">
        <v>279</v>
      </c>
      <c r="D91" s="104">
        <v>43282</v>
      </c>
      <c r="E91" s="104">
        <v>43465</v>
      </c>
      <c r="F91" s="216" t="s">
        <v>30</v>
      </c>
      <c r="G91" s="216" t="s">
        <v>30</v>
      </c>
      <c r="H91" s="164"/>
      <c r="I91" s="164"/>
      <c r="J91" s="164"/>
    </row>
    <row r="92" spans="1:10" s="71" customFormat="1" ht="48.75" customHeight="1">
      <c r="A92" s="100"/>
      <c r="B92" s="102" t="s">
        <v>256</v>
      </c>
      <c r="C92" s="102" t="s">
        <v>279</v>
      </c>
      <c r="D92" s="104">
        <v>43282</v>
      </c>
      <c r="E92" s="104">
        <v>43465</v>
      </c>
      <c r="F92" s="128" t="s">
        <v>30</v>
      </c>
      <c r="G92" s="128" t="s">
        <v>30</v>
      </c>
      <c r="H92" s="164"/>
      <c r="I92" s="164"/>
      <c r="J92" s="164"/>
    </row>
    <row r="93" spans="1:10" s="71" customFormat="1" ht="97.5" customHeight="1">
      <c r="A93" s="100"/>
      <c r="B93" s="102" t="s">
        <v>257</v>
      </c>
      <c r="C93" s="102" t="s">
        <v>205</v>
      </c>
      <c r="D93" s="104">
        <v>43282</v>
      </c>
      <c r="E93" s="104">
        <v>43465</v>
      </c>
      <c r="F93" s="104">
        <v>43221</v>
      </c>
      <c r="G93" s="119" t="s">
        <v>30</v>
      </c>
      <c r="H93" s="157"/>
      <c r="I93" s="157"/>
      <c r="J93" s="164"/>
    </row>
    <row r="94" spans="1:10" s="71" customFormat="1" ht="67.5" customHeight="1">
      <c r="A94" s="100"/>
      <c r="B94" s="102" t="s">
        <v>258</v>
      </c>
      <c r="C94" s="102" t="s">
        <v>279</v>
      </c>
      <c r="D94" s="103" t="s">
        <v>187</v>
      </c>
      <c r="E94" s="104">
        <v>43373</v>
      </c>
      <c r="F94" s="103" t="s">
        <v>187</v>
      </c>
      <c r="G94" s="128" t="s">
        <v>30</v>
      </c>
      <c r="H94" s="103" t="s">
        <v>187</v>
      </c>
      <c r="I94" s="103" t="s">
        <v>187</v>
      </c>
      <c r="J94" s="164"/>
    </row>
    <row r="95" spans="1:10" s="71" customFormat="1" ht="51" customHeight="1">
      <c r="A95" s="100"/>
      <c r="B95" s="107" t="s">
        <v>259</v>
      </c>
      <c r="C95" s="102" t="s">
        <v>279</v>
      </c>
      <c r="D95" s="103" t="s">
        <v>187</v>
      </c>
      <c r="E95" s="104">
        <v>43465</v>
      </c>
      <c r="F95" s="103" t="s">
        <v>187</v>
      </c>
      <c r="G95" s="104" t="s">
        <v>30</v>
      </c>
      <c r="H95" s="103" t="s">
        <v>187</v>
      </c>
      <c r="I95" s="103" t="s">
        <v>187</v>
      </c>
      <c r="J95" s="164"/>
    </row>
    <row r="96" spans="1:10" s="71" customFormat="1" ht="51" customHeight="1">
      <c r="A96" s="100"/>
      <c r="B96" s="107" t="s">
        <v>260</v>
      </c>
      <c r="C96" s="102" t="s">
        <v>279</v>
      </c>
      <c r="D96" s="103" t="s">
        <v>187</v>
      </c>
      <c r="E96" s="104">
        <v>43465</v>
      </c>
      <c r="F96" s="103" t="s">
        <v>187</v>
      </c>
      <c r="G96" s="104" t="s">
        <v>30</v>
      </c>
      <c r="H96" s="103" t="s">
        <v>187</v>
      </c>
      <c r="I96" s="103" t="s">
        <v>187</v>
      </c>
      <c r="J96" s="164"/>
    </row>
    <row r="97" spans="1:10" s="71" customFormat="1" ht="99" customHeight="1">
      <c r="A97" s="100"/>
      <c r="B97" s="107" t="s">
        <v>261</v>
      </c>
      <c r="C97" s="102" t="s">
        <v>205</v>
      </c>
      <c r="D97" s="103" t="s">
        <v>187</v>
      </c>
      <c r="E97" s="104">
        <v>43465</v>
      </c>
      <c r="F97" s="103" t="s">
        <v>187</v>
      </c>
      <c r="G97" s="104" t="s">
        <v>30</v>
      </c>
      <c r="H97" s="103" t="s">
        <v>187</v>
      </c>
      <c r="I97" s="103" t="s">
        <v>187</v>
      </c>
      <c r="J97" s="157"/>
    </row>
    <row r="98" spans="1:10" s="71" customFormat="1" ht="19.5" customHeight="1">
      <c r="A98" s="163" t="s">
        <v>87</v>
      </c>
      <c r="B98" s="168"/>
      <c r="C98" s="168"/>
      <c r="D98" s="168"/>
      <c r="E98" s="168"/>
      <c r="F98" s="168"/>
      <c r="G98" s="168"/>
      <c r="H98" s="168"/>
      <c r="I98" s="168"/>
      <c r="J98" s="169"/>
    </row>
    <row r="99" spans="1:10" s="71" customFormat="1" ht="65.25" customHeight="1">
      <c r="A99" s="100" t="s">
        <v>47</v>
      </c>
      <c r="B99" s="106" t="s">
        <v>123</v>
      </c>
      <c r="C99" s="106" t="s">
        <v>53</v>
      </c>
      <c r="D99" s="104">
        <v>43282</v>
      </c>
      <c r="E99" s="104">
        <v>43465</v>
      </c>
      <c r="F99" s="104" t="s">
        <v>30</v>
      </c>
      <c r="G99" s="104" t="s">
        <v>30</v>
      </c>
      <c r="H99" s="156" t="s">
        <v>124</v>
      </c>
      <c r="I99" s="156" t="s">
        <v>285</v>
      </c>
      <c r="J99" s="137" t="s">
        <v>188</v>
      </c>
    </row>
    <row r="100" spans="1:10" s="71" customFormat="1" ht="83.25" customHeight="1">
      <c r="A100" s="100"/>
      <c r="B100" s="105" t="s">
        <v>263</v>
      </c>
      <c r="C100" s="102" t="s">
        <v>279</v>
      </c>
      <c r="D100" s="104">
        <v>43282</v>
      </c>
      <c r="E100" s="104">
        <v>43465</v>
      </c>
      <c r="F100" s="104" t="s">
        <v>30</v>
      </c>
      <c r="G100" s="104" t="s">
        <v>30</v>
      </c>
      <c r="H100" s="157"/>
      <c r="I100" s="157"/>
      <c r="J100" s="138"/>
    </row>
    <row r="101" spans="1:10" s="71" customFormat="1" ht="83.25" customHeight="1">
      <c r="A101" s="100"/>
      <c r="B101" s="107" t="s">
        <v>282</v>
      </c>
      <c r="C101" s="102" t="s">
        <v>279</v>
      </c>
      <c r="D101" s="103" t="s">
        <v>187</v>
      </c>
      <c r="E101" s="104">
        <v>43465</v>
      </c>
      <c r="F101" s="103" t="s">
        <v>187</v>
      </c>
      <c r="G101" s="104" t="s">
        <v>30</v>
      </c>
      <c r="H101" s="103" t="s">
        <v>187</v>
      </c>
      <c r="I101" s="103" t="s">
        <v>187</v>
      </c>
      <c r="J101" s="139"/>
    </row>
    <row r="102" spans="1:10" s="2" customFormat="1" ht="15" customHeight="1">
      <c r="A102" s="51"/>
      <c r="B102" s="52"/>
      <c r="C102" s="53"/>
      <c r="D102" s="54"/>
      <c r="E102" s="55"/>
      <c r="F102" s="54"/>
      <c r="G102" s="55"/>
      <c r="H102" s="54"/>
      <c r="I102" s="54"/>
      <c r="J102" s="56"/>
    </row>
    <row r="103" spans="1:10" s="2" customFormat="1" ht="36.75" customHeight="1">
      <c r="A103" s="51"/>
      <c r="B103" s="144" t="s">
        <v>277</v>
      </c>
      <c r="C103" s="144"/>
      <c r="D103" s="54"/>
      <c r="E103" s="55"/>
      <c r="F103" s="145" t="s">
        <v>275</v>
      </c>
      <c r="G103" s="145"/>
      <c r="H103" s="54"/>
      <c r="I103" s="54"/>
      <c r="J103" s="56"/>
    </row>
    <row r="104" spans="1:10" s="2" customFormat="1" ht="15" customHeight="1">
      <c r="A104" s="51"/>
      <c r="B104" s="52"/>
      <c r="C104" s="53"/>
      <c r="D104" s="54"/>
      <c r="E104" s="55"/>
      <c r="F104" s="54"/>
      <c r="G104" s="55"/>
      <c r="H104" s="54"/>
      <c r="I104" s="54"/>
      <c r="J104" s="56"/>
    </row>
    <row r="105" spans="1:10" s="2" customFormat="1" ht="18.75" customHeight="1">
      <c r="A105" s="51"/>
      <c r="B105" s="57" t="s">
        <v>276</v>
      </c>
      <c r="C105" s="53"/>
      <c r="D105" s="54"/>
      <c r="E105" s="55"/>
      <c r="F105" s="54"/>
      <c r="G105" s="55"/>
      <c r="H105" s="54"/>
      <c r="I105" s="54"/>
      <c r="J105" s="56"/>
    </row>
    <row r="106" spans="1:10" s="1" customFormat="1" ht="8.25" customHeight="1">
      <c r="A106" s="58"/>
      <c r="B106" s="160"/>
      <c r="C106" s="160"/>
      <c r="D106" s="59"/>
      <c r="E106" s="59"/>
      <c r="F106" s="59"/>
      <c r="G106" s="59"/>
      <c r="H106" s="58"/>
      <c r="J106" s="58"/>
    </row>
    <row r="107" spans="1:10" hidden="1">
      <c r="B107" s="67"/>
      <c r="C107" s="67"/>
      <c r="D107" s="67"/>
      <c r="E107" s="67"/>
      <c r="F107" s="67"/>
      <c r="G107" s="67"/>
      <c r="I107" s="67"/>
      <c r="J107" s="67"/>
    </row>
    <row r="108" spans="1:10" ht="15.75" hidden="1">
      <c r="B108" s="66"/>
      <c r="C108" s="67"/>
      <c r="D108" s="67"/>
      <c r="E108" s="67"/>
      <c r="F108" s="67"/>
      <c r="G108" s="67"/>
      <c r="I108" s="67"/>
      <c r="J108" s="67"/>
    </row>
  </sheetData>
  <mergeCells count="82">
    <mergeCell ref="H21:H24"/>
    <mergeCell ref="H12:H16"/>
    <mergeCell ref="J21:J27"/>
    <mergeCell ref="I21:I24"/>
    <mergeCell ref="I12:I16"/>
    <mergeCell ref="H28:H29"/>
    <mergeCell ref="I28:I29"/>
    <mergeCell ref="J28:J30"/>
    <mergeCell ref="H43:H44"/>
    <mergeCell ref="I43:I44"/>
    <mergeCell ref="J43:J45"/>
    <mergeCell ref="H36:H39"/>
    <mergeCell ref="I36:I39"/>
    <mergeCell ref="J36:J42"/>
    <mergeCell ref="J31:J35"/>
    <mergeCell ref="H31:H33"/>
    <mergeCell ref="I31:I33"/>
    <mergeCell ref="J89:J97"/>
    <mergeCell ref="H99:H100"/>
    <mergeCell ref="I99:I100"/>
    <mergeCell ref="J99:J101"/>
    <mergeCell ref="I82:I83"/>
    <mergeCell ref="J82:J84"/>
    <mergeCell ref="H82:H83"/>
    <mergeCell ref="H85:H86"/>
    <mergeCell ref="I85:I86"/>
    <mergeCell ref="J85:J87"/>
    <mergeCell ref="A88:J88"/>
    <mergeCell ref="A98:J98"/>
    <mergeCell ref="I89:I93"/>
    <mergeCell ref="H89:H93"/>
    <mergeCell ref="A75:J75"/>
    <mergeCell ref="H76:H77"/>
    <mergeCell ref="I76:I77"/>
    <mergeCell ref="J76:J78"/>
    <mergeCell ref="H79:H80"/>
    <mergeCell ref="I79:I80"/>
    <mergeCell ref="J79:J81"/>
    <mergeCell ref="A68:J68"/>
    <mergeCell ref="H69:H70"/>
    <mergeCell ref="I69:I70"/>
    <mergeCell ref="J69:J71"/>
    <mergeCell ref="J72:J74"/>
    <mergeCell ref="H72:H73"/>
    <mergeCell ref="I72:I73"/>
    <mergeCell ref="J61:J63"/>
    <mergeCell ref="I61:I62"/>
    <mergeCell ref="J64:J66"/>
    <mergeCell ref="H64:H65"/>
    <mergeCell ref="I64:I65"/>
    <mergeCell ref="K12:L12"/>
    <mergeCell ref="B106:C106"/>
    <mergeCell ref="A67:J67"/>
    <mergeCell ref="A47:J47"/>
    <mergeCell ref="A46:J46"/>
    <mergeCell ref="H48:H49"/>
    <mergeCell ref="J48:J50"/>
    <mergeCell ref="I48:I49"/>
    <mergeCell ref="H51:H52"/>
    <mergeCell ref="I51:I52"/>
    <mergeCell ref="J51:J53"/>
    <mergeCell ref="H54:H58"/>
    <mergeCell ref="I54:I58"/>
    <mergeCell ref="J12:J20"/>
    <mergeCell ref="J54:J59"/>
    <mergeCell ref="A60:J60"/>
    <mergeCell ref="B103:C103"/>
    <mergeCell ref="F103:G103"/>
    <mergeCell ref="A11:J11"/>
    <mergeCell ref="A2:J2"/>
    <mergeCell ref="A3:J3"/>
    <mergeCell ref="A4:J4"/>
    <mergeCell ref="A5:J5"/>
    <mergeCell ref="H7:I7"/>
    <mergeCell ref="J7:J8"/>
    <mergeCell ref="B7:B8"/>
    <mergeCell ref="C7:C8"/>
    <mergeCell ref="A7:A8"/>
    <mergeCell ref="D7:E7"/>
    <mergeCell ref="F7:G7"/>
    <mergeCell ref="A10:J10"/>
    <mergeCell ref="H61:H62"/>
  </mergeCells>
  <pageMargins left="0.70866141732283472" right="0.59055118110236227" top="0.74803149606299213" bottom="0.74803149606299213" header="0.31496062992125984" footer="0.31496062992125984"/>
  <pageSetup paperSize="9" scale="48" fitToHeight="7" orientation="landscape" r:id="rId1"/>
  <rowBreaks count="8" manualBreakCount="8">
    <brk id="18" min="7" max="9" man="1"/>
    <brk id="27" min="7" max="9" man="1"/>
    <brk id="35" min="7" max="9" man="1"/>
    <brk id="49" min="7" max="9" man="1"/>
    <brk id="62" min="7" max="9" man="1"/>
    <brk id="74" min="7" max="9" man="1"/>
    <brk id="84" min="7" max="9" man="1"/>
    <brk id="97" min="7" max="9" man="1"/>
  </rowBreaks>
</worksheet>
</file>

<file path=xl/worksheets/sheet3.xml><?xml version="1.0" encoding="utf-8"?>
<worksheet xmlns="http://schemas.openxmlformats.org/spreadsheetml/2006/main" xmlns:r="http://schemas.openxmlformats.org/officeDocument/2006/relationships">
  <dimension ref="A1:L49"/>
  <sheetViews>
    <sheetView view="pageBreakPreview" topLeftCell="A16" zoomScale="80" zoomScaleNormal="75" zoomScaleSheetLayoutView="80" zoomScalePageLayoutView="75" workbookViewId="0">
      <selection activeCell="F18" sqref="F18"/>
    </sheetView>
  </sheetViews>
  <sheetFormatPr defaultRowHeight="15"/>
  <cols>
    <col min="1" max="1" width="6.140625" style="77" customWidth="1"/>
    <col min="2" max="2" width="30.42578125" style="24" customWidth="1"/>
    <col min="3" max="3" width="50.28515625" style="24" customWidth="1"/>
    <col min="4" max="4" width="32.140625" style="28" customWidth="1"/>
    <col min="5" max="5" width="22.140625" style="26" customWidth="1"/>
    <col min="6" max="6" width="20.5703125" style="26" customWidth="1"/>
    <col min="7" max="7" width="4.85546875" style="1" customWidth="1"/>
    <col min="8" max="8" width="8.42578125" style="1" customWidth="1"/>
    <col min="9" max="9" width="9.140625" style="26" hidden="1" customWidth="1"/>
    <col min="10" max="15" width="9.140625" style="26" customWidth="1"/>
    <col min="16" max="16384" width="9.140625" style="26"/>
  </cols>
  <sheetData>
    <row r="1" spans="1:12" s="1" customFormat="1" ht="9.75" customHeight="1">
      <c r="A1" s="17"/>
      <c r="B1" s="17"/>
      <c r="C1" s="17"/>
      <c r="D1" s="18"/>
      <c r="E1" s="2"/>
      <c r="F1" s="2"/>
    </row>
    <row r="2" spans="1:12" s="1" customFormat="1" ht="12" customHeight="1">
      <c r="A2" s="17"/>
      <c r="B2" s="17"/>
      <c r="C2" s="17"/>
      <c r="D2" s="18"/>
      <c r="E2" s="2"/>
      <c r="F2" s="2" t="s">
        <v>222</v>
      </c>
    </row>
    <row r="3" spans="1:12" s="1" customFormat="1">
      <c r="A3" s="187" t="s">
        <v>8</v>
      </c>
      <c r="B3" s="187"/>
      <c r="C3" s="187"/>
      <c r="D3" s="187"/>
      <c r="E3" s="187"/>
      <c r="F3" s="187"/>
      <c r="G3" s="12"/>
      <c r="H3" s="12"/>
      <c r="I3" s="12"/>
      <c r="J3" s="12"/>
      <c r="K3" s="12"/>
      <c r="L3" s="12"/>
    </row>
    <row r="4" spans="1:12" s="1" customFormat="1" ht="30" customHeight="1">
      <c r="A4" s="188" t="s">
        <v>125</v>
      </c>
      <c r="B4" s="188"/>
      <c r="C4" s="188"/>
      <c r="D4" s="188"/>
      <c r="E4" s="188"/>
      <c r="F4" s="188"/>
      <c r="G4" s="12"/>
      <c r="H4" s="12"/>
      <c r="I4" s="12"/>
      <c r="J4" s="12"/>
      <c r="K4" s="12"/>
      <c r="L4" s="12"/>
    </row>
    <row r="5" spans="1:12" s="1" customFormat="1" ht="15" customHeight="1">
      <c r="A5" s="189" t="s">
        <v>273</v>
      </c>
      <c r="B5" s="188"/>
      <c r="C5" s="188"/>
      <c r="D5" s="188"/>
      <c r="E5" s="188"/>
      <c r="F5" s="188"/>
      <c r="G5" s="12"/>
      <c r="H5" s="12"/>
      <c r="I5" s="12"/>
      <c r="J5" s="12"/>
      <c r="K5" s="12"/>
      <c r="L5" s="12"/>
    </row>
    <row r="6" spans="1:12" s="1" customFormat="1" ht="11.25" customHeight="1">
      <c r="A6" s="17"/>
      <c r="B6" s="17"/>
      <c r="C6" s="17"/>
      <c r="D6" s="39"/>
      <c r="E6" s="17"/>
      <c r="F6" s="17"/>
      <c r="G6" s="12"/>
      <c r="H6" s="12"/>
      <c r="I6" s="12"/>
      <c r="J6" s="12"/>
      <c r="K6" s="12"/>
      <c r="L6" s="12"/>
    </row>
    <row r="7" spans="1:12" s="1" customFormat="1" ht="34.5" customHeight="1">
      <c r="A7" s="190" t="s">
        <v>3</v>
      </c>
      <c r="B7" s="190" t="s">
        <v>9</v>
      </c>
      <c r="C7" s="191" t="s">
        <v>164</v>
      </c>
      <c r="D7" s="193" t="s">
        <v>10</v>
      </c>
      <c r="E7" s="194" t="s">
        <v>18</v>
      </c>
      <c r="F7" s="195"/>
      <c r="G7" s="79"/>
      <c r="H7" s="79"/>
      <c r="I7" s="79"/>
      <c r="J7" s="79"/>
      <c r="K7" s="79"/>
      <c r="L7" s="79"/>
    </row>
    <row r="8" spans="1:12" s="1" customFormat="1" ht="60">
      <c r="A8" s="190"/>
      <c r="B8" s="190"/>
      <c r="C8" s="192"/>
      <c r="D8" s="193"/>
      <c r="E8" s="64" t="s">
        <v>274</v>
      </c>
      <c r="F8" s="64" t="s">
        <v>11</v>
      </c>
      <c r="G8" s="12"/>
      <c r="H8" s="12"/>
      <c r="I8" s="12"/>
      <c r="J8" s="12"/>
      <c r="K8" s="12"/>
      <c r="L8" s="12"/>
    </row>
    <row r="9" spans="1:12" s="1" customFormat="1">
      <c r="A9" s="40">
        <v>1</v>
      </c>
      <c r="B9" s="40">
        <v>2</v>
      </c>
      <c r="C9" s="41">
        <v>3</v>
      </c>
      <c r="D9" s="64">
        <v>4</v>
      </c>
      <c r="E9" s="64">
        <v>5</v>
      </c>
      <c r="F9" s="64">
        <v>6</v>
      </c>
      <c r="G9" s="12"/>
      <c r="H9" s="12"/>
      <c r="I9" s="12"/>
      <c r="J9" s="12"/>
      <c r="K9" s="12"/>
      <c r="L9" s="12"/>
    </row>
    <row r="10" spans="1:12" s="76" customFormat="1" ht="15.75" customHeight="1">
      <c r="A10" s="179" t="s">
        <v>19</v>
      </c>
      <c r="B10" s="184" t="s">
        <v>14</v>
      </c>
      <c r="C10" s="176" t="s">
        <v>126</v>
      </c>
      <c r="D10" s="65" t="s">
        <v>12</v>
      </c>
      <c r="E10" s="3">
        <f>E11+E12+E13</f>
        <v>27082773.43</v>
      </c>
      <c r="F10" s="3">
        <f>F11+F12+F13</f>
        <v>7616721.3799999999</v>
      </c>
      <c r="G10" s="80"/>
      <c r="H10" s="80"/>
      <c r="I10" s="75"/>
      <c r="J10" s="75"/>
      <c r="K10" s="75"/>
      <c r="L10" s="75"/>
    </row>
    <row r="11" spans="1:12" s="76" customFormat="1" ht="32.25" customHeight="1">
      <c r="A11" s="181"/>
      <c r="B11" s="185"/>
      <c r="C11" s="177"/>
      <c r="D11" s="10" t="s">
        <v>165</v>
      </c>
      <c r="E11" s="9">
        <f>E15+E24+E32</f>
        <v>20343130.010000002</v>
      </c>
      <c r="F11" s="9">
        <f>F15+F24+F32</f>
        <v>4491596.93</v>
      </c>
      <c r="G11" s="80"/>
      <c r="H11" s="80"/>
      <c r="I11" s="75"/>
      <c r="J11" s="75"/>
      <c r="K11" s="75"/>
      <c r="L11" s="75"/>
    </row>
    <row r="12" spans="1:12" s="76" customFormat="1" ht="45.75" customHeight="1">
      <c r="A12" s="181"/>
      <c r="B12" s="185"/>
      <c r="C12" s="177"/>
      <c r="D12" s="10" t="s">
        <v>166</v>
      </c>
      <c r="E12" s="9">
        <f>E33</f>
        <v>270000</v>
      </c>
      <c r="F12" s="9">
        <f>F33</f>
        <v>155000</v>
      </c>
      <c r="G12" s="80"/>
      <c r="H12" s="80"/>
      <c r="I12" s="75"/>
      <c r="J12" s="75"/>
      <c r="K12" s="75"/>
      <c r="L12" s="75"/>
    </row>
    <row r="13" spans="1:12" s="76" customFormat="1" ht="31.5" customHeight="1">
      <c r="A13" s="181"/>
      <c r="B13" s="185"/>
      <c r="C13" s="177"/>
      <c r="D13" s="10" t="s">
        <v>167</v>
      </c>
      <c r="E13" s="9">
        <f>E25</f>
        <v>6469643.4199999999</v>
      </c>
      <c r="F13" s="9">
        <f>F25</f>
        <v>2970124.45</v>
      </c>
      <c r="G13" s="80"/>
      <c r="H13" s="80"/>
      <c r="I13" s="75"/>
      <c r="J13" s="75"/>
      <c r="K13" s="75"/>
      <c r="L13" s="75"/>
    </row>
    <row r="14" spans="1:12" s="76" customFormat="1" ht="18.75" customHeight="1">
      <c r="A14" s="196" t="s">
        <v>20</v>
      </c>
      <c r="B14" s="198" t="s">
        <v>15</v>
      </c>
      <c r="C14" s="176" t="s">
        <v>127</v>
      </c>
      <c r="D14" s="65" t="s">
        <v>12</v>
      </c>
      <c r="E14" s="3">
        <f>E15</f>
        <v>15272462.890000001</v>
      </c>
      <c r="F14" s="3">
        <f>F15</f>
        <v>2992345.38</v>
      </c>
      <c r="G14" s="80"/>
      <c r="H14" s="80"/>
      <c r="I14" s="75"/>
      <c r="J14" s="75"/>
      <c r="K14" s="75"/>
      <c r="L14" s="75"/>
    </row>
    <row r="15" spans="1:12" s="76" customFormat="1" ht="31.5" customHeight="1">
      <c r="A15" s="197"/>
      <c r="B15" s="199"/>
      <c r="C15" s="177"/>
      <c r="D15" s="10" t="s">
        <v>165</v>
      </c>
      <c r="E15" s="9">
        <f>E16+E18+E19+E20+E21+E22</f>
        <v>15272462.890000001</v>
      </c>
      <c r="F15" s="9">
        <f>F16+F18+F19+F20+F21+F22</f>
        <v>2992345.38</v>
      </c>
      <c r="G15" s="80"/>
      <c r="H15" s="80"/>
      <c r="I15" s="75"/>
      <c r="J15" s="75"/>
      <c r="K15" s="75"/>
      <c r="L15" s="75"/>
    </row>
    <row r="16" spans="1:12" ht="92.25" customHeight="1">
      <c r="A16" s="179" t="s">
        <v>31</v>
      </c>
      <c r="B16" s="179" t="s">
        <v>23</v>
      </c>
      <c r="C16" s="182" t="s">
        <v>128</v>
      </c>
      <c r="D16" s="182" t="s">
        <v>165</v>
      </c>
      <c r="E16" s="174">
        <v>4925057.3099999996</v>
      </c>
      <c r="F16" s="174">
        <v>0</v>
      </c>
      <c r="G16" s="12"/>
      <c r="H16" s="12"/>
      <c r="I16" s="24"/>
      <c r="J16" s="24"/>
      <c r="K16" s="24"/>
      <c r="L16" s="24"/>
    </row>
    <row r="17" spans="1:12" ht="33" hidden="1" customHeight="1">
      <c r="A17" s="180"/>
      <c r="B17" s="180"/>
      <c r="C17" s="183"/>
      <c r="D17" s="183"/>
      <c r="E17" s="175"/>
      <c r="F17" s="175"/>
      <c r="G17" s="12"/>
      <c r="H17" s="12"/>
      <c r="I17" s="24"/>
      <c r="J17" s="24"/>
      <c r="K17" s="24"/>
      <c r="L17" s="24"/>
    </row>
    <row r="18" spans="1:12" ht="48" customHeight="1">
      <c r="A18" s="61" t="s">
        <v>32</v>
      </c>
      <c r="B18" s="61" t="s">
        <v>24</v>
      </c>
      <c r="C18" s="62" t="s">
        <v>129</v>
      </c>
      <c r="D18" s="10" t="s">
        <v>165</v>
      </c>
      <c r="E18" s="4">
        <v>4585399.01</v>
      </c>
      <c r="F18" s="9">
        <v>391023.16</v>
      </c>
      <c r="G18" s="12"/>
      <c r="H18" s="12"/>
      <c r="I18" s="24"/>
      <c r="J18" s="24"/>
      <c r="K18" s="24"/>
      <c r="L18" s="24"/>
    </row>
    <row r="19" spans="1:12" ht="45.75" customHeight="1">
      <c r="A19" s="61" t="s">
        <v>33</v>
      </c>
      <c r="B19" s="61" t="s">
        <v>25</v>
      </c>
      <c r="C19" s="62" t="s">
        <v>130</v>
      </c>
      <c r="D19" s="10" t="s">
        <v>165</v>
      </c>
      <c r="E19" s="5">
        <v>788600</v>
      </c>
      <c r="F19" s="9">
        <v>324380.46999999997</v>
      </c>
      <c r="G19" s="12"/>
      <c r="H19" s="12"/>
      <c r="I19" s="24"/>
      <c r="J19" s="24"/>
      <c r="K19" s="24"/>
      <c r="L19" s="24"/>
    </row>
    <row r="20" spans="1:12" ht="62.25" customHeight="1">
      <c r="A20" s="10" t="s">
        <v>34</v>
      </c>
      <c r="B20" s="10" t="s">
        <v>27</v>
      </c>
      <c r="C20" s="11" t="s">
        <v>131</v>
      </c>
      <c r="D20" s="10" t="s">
        <v>165</v>
      </c>
      <c r="E20" s="6">
        <v>48000</v>
      </c>
      <c r="F20" s="9">
        <v>0</v>
      </c>
      <c r="G20" s="12"/>
      <c r="H20" s="12"/>
      <c r="I20" s="24"/>
      <c r="J20" s="24"/>
      <c r="K20" s="24"/>
      <c r="L20" s="24"/>
    </row>
    <row r="21" spans="1:12" ht="59.25" customHeight="1">
      <c r="A21" s="61" t="s">
        <v>51</v>
      </c>
      <c r="B21" s="61" t="s">
        <v>28</v>
      </c>
      <c r="C21" s="62" t="s">
        <v>132</v>
      </c>
      <c r="D21" s="10" t="s">
        <v>165</v>
      </c>
      <c r="E21" s="5">
        <v>4575306.57</v>
      </c>
      <c r="F21" s="9">
        <v>2276941.75</v>
      </c>
      <c r="G21" s="12"/>
      <c r="H21" s="12"/>
      <c r="I21" s="24"/>
      <c r="J21" s="24"/>
      <c r="K21" s="24"/>
      <c r="L21" s="24"/>
    </row>
    <row r="22" spans="1:12" ht="33" customHeight="1">
      <c r="A22" s="10" t="s">
        <v>35</v>
      </c>
      <c r="B22" s="10" t="s">
        <v>154</v>
      </c>
      <c r="C22" s="11" t="s">
        <v>133</v>
      </c>
      <c r="D22" s="10" t="s">
        <v>165</v>
      </c>
      <c r="E22" s="5">
        <v>350100</v>
      </c>
      <c r="F22" s="9">
        <v>0</v>
      </c>
      <c r="G22" s="12"/>
      <c r="H22" s="12"/>
      <c r="I22" s="24"/>
      <c r="J22" s="24"/>
      <c r="K22" s="24"/>
      <c r="L22" s="24"/>
    </row>
    <row r="23" spans="1:12" ht="17.25" customHeight="1">
      <c r="A23" s="179" t="s">
        <v>36</v>
      </c>
      <c r="B23" s="184" t="s">
        <v>13</v>
      </c>
      <c r="C23" s="176" t="s">
        <v>134</v>
      </c>
      <c r="D23" s="65" t="s">
        <v>12</v>
      </c>
      <c r="E23" s="7">
        <f>E24+E25</f>
        <v>10040284.42</v>
      </c>
      <c r="F23" s="3">
        <f>F24+F25</f>
        <v>4469376</v>
      </c>
      <c r="G23" s="12"/>
      <c r="H23" s="12"/>
      <c r="I23" s="24"/>
      <c r="J23" s="24"/>
      <c r="K23" s="24"/>
      <c r="L23" s="24"/>
    </row>
    <row r="24" spans="1:12" ht="30.75" customHeight="1">
      <c r="A24" s="181"/>
      <c r="B24" s="185"/>
      <c r="C24" s="177"/>
      <c r="D24" s="62" t="s">
        <v>165</v>
      </c>
      <c r="E24" s="5">
        <f>E26+E27+E29+E30</f>
        <v>3570641</v>
      </c>
      <c r="F24" s="9">
        <f>F26+F27+F29+F30</f>
        <v>1499251.55</v>
      </c>
      <c r="G24" s="12"/>
      <c r="H24" s="12"/>
      <c r="I24" s="24"/>
      <c r="J24" s="24"/>
      <c r="K24" s="24"/>
      <c r="L24" s="24"/>
    </row>
    <row r="25" spans="1:12" ht="30" customHeight="1">
      <c r="A25" s="180"/>
      <c r="B25" s="186"/>
      <c r="C25" s="178"/>
      <c r="D25" s="61" t="s">
        <v>168</v>
      </c>
      <c r="E25" s="6">
        <f>E28</f>
        <v>6469643.4199999999</v>
      </c>
      <c r="F25" s="9">
        <f>F28</f>
        <v>2970124.45</v>
      </c>
      <c r="G25" s="12"/>
      <c r="H25" s="12"/>
      <c r="I25" s="24"/>
      <c r="J25" s="24"/>
      <c r="K25" s="24"/>
      <c r="L25" s="24"/>
    </row>
    <row r="26" spans="1:12" ht="32.25" customHeight="1">
      <c r="A26" s="61" t="s">
        <v>38</v>
      </c>
      <c r="B26" s="61" t="s">
        <v>23</v>
      </c>
      <c r="C26" s="62" t="s">
        <v>135</v>
      </c>
      <c r="D26" s="62" t="s">
        <v>165</v>
      </c>
      <c r="E26" s="5">
        <v>2400000</v>
      </c>
      <c r="F26" s="9">
        <v>1200037.71</v>
      </c>
      <c r="G26" s="12"/>
      <c r="H26" s="12"/>
      <c r="I26" s="24"/>
      <c r="J26" s="24"/>
      <c r="K26" s="24"/>
      <c r="L26" s="24"/>
    </row>
    <row r="27" spans="1:12" ht="62.25" customHeight="1">
      <c r="A27" s="61" t="s">
        <v>39</v>
      </c>
      <c r="B27" s="61" t="s">
        <v>24</v>
      </c>
      <c r="C27" s="62" t="s">
        <v>136</v>
      </c>
      <c r="D27" s="62" t="s">
        <v>165</v>
      </c>
      <c r="E27" s="6">
        <v>0</v>
      </c>
      <c r="F27" s="9">
        <v>0</v>
      </c>
      <c r="G27" s="12"/>
      <c r="H27" s="12"/>
      <c r="I27" s="24"/>
      <c r="J27" s="24"/>
      <c r="K27" s="24"/>
      <c r="L27" s="24"/>
    </row>
    <row r="28" spans="1:12" ht="45" customHeight="1">
      <c r="A28" s="61" t="s">
        <v>40</v>
      </c>
      <c r="B28" s="61" t="s">
        <v>25</v>
      </c>
      <c r="C28" s="61" t="s">
        <v>137</v>
      </c>
      <c r="D28" s="61" t="s">
        <v>168</v>
      </c>
      <c r="E28" s="5">
        <v>6469643.4199999999</v>
      </c>
      <c r="F28" s="9">
        <v>2970124.45</v>
      </c>
      <c r="G28" s="12"/>
      <c r="H28" s="12"/>
      <c r="I28" s="24"/>
      <c r="J28" s="24"/>
      <c r="K28" s="24"/>
      <c r="L28" s="24"/>
    </row>
    <row r="29" spans="1:12" ht="44.25" customHeight="1">
      <c r="A29" s="61" t="s">
        <v>41</v>
      </c>
      <c r="B29" s="61" t="s">
        <v>29</v>
      </c>
      <c r="C29" s="62" t="s">
        <v>138</v>
      </c>
      <c r="D29" s="62" t="s">
        <v>165</v>
      </c>
      <c r="E29" s="5">
        <v>250000</v>
      </c>
      <c r="F29" s="9">
        <v>0</v>
      </c>
      <c r="G29" s="12"/>
      <c r="H29" s="12"/>
      <c r="I29" s="24"/>
      <c r="J29" s="24"/>
      <c r="K29" s="24"/>
      <c r="L29" s="24"/>
    </row>
    <row r="30" spans="1:12" ht="30" customHeight="1">
      <c r="A30" s="62" t="s">
        <v>42</v>
      </c>
      <c r="B30" s="62" t="s">
        <v>54</v>
      </c>
      <c r="C30" s="62" t="s">
        <v>139</v>
      </c>
      <c r="D30" s="62" t="s">
        <v>165</v>
      </c>
      <c r="E30" s="60">
        <v>920641</v>
      </c>
      <c r="F30" s="60">
        <v>299213.84000000003</v>
      </c>
      <c r="G30" s="12"/>
      <c r="H30" s="12"/>
      <c r="I30" s="24"/>
      <c r="J30" s="24"/>
      <c r="K30" s="24"/>
      <c r="L30" s="24"/>
    </row>
    <row r="31" spans="1:12" ht="18" customHeight="1">
      <c r="A31" s="182" t="s">
        <v>43</v>
      </c>
      <c r="B31" s="176" t="s">
        <v>140</v>
      </c>
      <c r="C31" s="176" t="s">
        <v>141</v>
      </c>
      <c r="D31" s="65" t="s">
        <v>12</v>
      </c>
      <c r="E31" s="8">
        <f>E32+E33</f>
        <v>1770026.12</v>
      </c>
      <c r="F31" s="8">
        <f>F32+F33</f>
        <v>155000</v>
      </c>
      <c r="G31" s="12"/>
      <c r="H31" s="12"/>
      <c r="I31" s="24"/>
      <c r="J31" s="24"/>
      <c r="K31" s="24"/>
      <c r="L31" s="24"/>
    </row>
    <row r="32" spans="1:12" ht="29.25" customHeight="1">
      <c r="A32" s="200"/>
      <c r="B32" s="177"/>
      <c r="C32" s="177"/>
      <c r="D32" s="62" t="s">
        <v>165</v>
      </c>
      <c r="E32" s="60">
        <f>E34+E35+E40+E42</f>
        <v>1500026.12</v>
      </c>
      <c r="F32" s="60">
        <f>F35+F40+F42</f>
        <v>0</v>
      </c>
      <c r="G32" s="12"/>
      <c r="H32" s="12"/>
      <c r="I32" s="24"/>
      <c r="J32" s="24"/>
      <c r="K32" s="24"/>
      <c r="L32" s="24"/>
    </row>
    <row r="33" spans="1:12" ht="46.5" customHeight="1">
      <c r="A33" s="183"/>
      <c r="B33" s="178"/>
      <c r="C33" s="178"/>
      <c r="D33" s="11" t="s">
        <v>169</v>
      </c>
      <c r="E33" s="9">
        <f>E36+E37+E38+E39+E41</f>
        <v>270000</v>
      </c>
      <c r="F33" s="9">
        <f>F36+F37+F38+F39+F41</f>
        <v>155000</v>
      </c>
      <c r="G33" s="12"/>
      <c r="H33" s="12"/>
      <c r="I33" s="24"/>
      <c r="J33" s="24"/>
      <c r="K33" s="24"/>
      <c r="L33" s="24"/>
    </row>
    <row r="34" spans="1:12" ht="121.5" customHeight="1">
      <c r="A34" s="11" t="s">
        <v>44</v>
      </c>
      <c r="B34" s="11" t="s">
        <v>23</v>
      </c>
      <c r="C34" s="11" t="s">
        <v>142</v>
      </c>
      <c r="D34" s="11" t="s">
        <v>165</v>
      </c>
      <c r="E34" s="9">
        <v>0</v>
      </c>
      <c r="F34" s="9">
        <v>0</v>
      </c>
      <c r="G34" s="12"/>
      <c r="H34" s="12"/>
      <c r="I34" s="24"/>
      <c r="J34" s="24"/>
      <c r="K34" s="24"/>
      <c r="L34" s="24"/>
    </row>
    <row r="35" spans="1:12" ht="30" customHeight="1">
      <c r="A35" s="62" t="s">
        <v>45</v>
      </c>
      <c r="B35" s="62" t="s">
        <v>24</v>
      </c>
      <c r="C35" s="62" t="s">
        <v>143</v>
      </c>
      <c r="D35" s="62" t="s">
        <v>165</v>
      </c>
      <c r="E35" s="60">
        <v>0</v>
      </c>
      <c r="F35" s="60">
        <v>0</v>
      </c>
      <c r="G35" s="12"/>
      <c r="H35" s="12"/>
      <c r="I35" s="24"/>
      <c r="J35" s="24"/>
      <c r="K35" s="24"/>
      <c r="L35" s="24"/>
    </row>
    <row r="36" spans="1:12" ht="62.25" customHeight="1">
      <c r="A36" s="62" t="s">
        <v>46</v>
      </c>
      <c r="B36" s="62" t="s">
        <v>29</v>
      </c>
      <c r="C36" s="62" t="s">
        <v>144</v>
      </c>
      <c r="D36" s="62" t="s">
        <v>169</v>
      </c>
      <c r="E36" s="60">
        <v>10000</v>
      </c>
      <c r="F36" s="60">
        <v>5000</v>
      </c>
      <c r="G36" s="12"/>
      <c r="H36" s="12"/>
      <c r="I36" s="24"/>
      <c r="J36" s="24"/>
      <c r="K36" s="24"/>
      <c r="L36" s="24"/>
    </row>
    <row r="37" spans="1:12" ht="45" customHeight="1">
      <c r="A37" s="62" t="s">
        <v>47</v>
      </c>
      <c r="B37" s="62" t="s">
        <v>54</v>
      </c>
      <c r="C37" s="62" t="s">
        <v>145</v>
      </c>
      <c r="D37" s="62" t="s">
        <v>169</v>
      </c>
      <c r="E37" s="60">
        <v>0</v>
      </c>
      <c r="F37" s="60">
        <v>0</v>
      </c>
      <c r="G37" s="12"/>
      <c r="H37" s="12"/>
      <c r="I37" s="24"/>
      <c r="J37" s="24"/>
      <c r="K37" s="24"/>
      <c r="L37" s="24"/>
    </row>
    <row r="38" spans="1:12" ht="63" customHeight="1">
      <c r="A38" s="62" t="s">
        <v>49</v>
      </c>
      <c r="B38" s="62" t="s">
        <v>55</v>
      </c>
      <c r="C38" s="62" t="s">
        <v>146</v>
      </c>
      <c r="D38" s="62" t="s">
        <v>169</v>
      </c>
      <c r="E38" s="60">
        <v>0</v>
      </c>
      <c r="F38" s="60">
        <v>0</v>
      </c>
      <c r="G38" s="12"/>
      <c r="H38" s="12"/>
      <c r="I38" s="24"/>
      <c r="J38" s="24"/>
      <c r="K38" s="24"/>
      <c r="L38" s="24"/>
    </row>
    <row r="39" spans="1:12" ht="89.25" customHeight="1">
      <c r="A39" s="62" t="s">
        <v>50</v>
      </c>
      <c r="B39" s="62" t="s">
        <v>147</v>
      </c>
      <c r="C39" s="62" t="s">
        <v>148</v>
      </c>
      <c r="D39" s="62" t="s">
        <v>169</v>
      </c>
      <c r="E39" s="60">
        <v>10000</v>
      </c>
      <c r="F39" s="60">
        <v>0</v>
      </c>
      <c r="G39" s="12"/>
      <c r="H39" s="12"/>
      <c r="I39" s="24"/>
      <c r="J39" s="24"/>
      <c r="K39" s="24"/>
      <c r="L39" s="24"/>
    </row>
    <row r="40" spans="1:12" ht="30.75" customHeight="1">
      <c r="A40" s="182" t="s">
        <v>162</v>
      </c>
      <c r="B40" s="182" t="s">
        <v>149</v>
      </c>
      <c r="C40" s="182" t="s">
        <v>150</v>
      </c>
      <c r="D40" s="62" t="s">
        <v>165</v>
      </c>
      <c r="E40" s="60">
        <v>1450026.12</v>
      </c>
      <c r="F40" s="60">
        <v>0</v>
      </c>
      <c r="G40" s="12"/>
      <c r="H40" s="12"/>
      <c r="I40" s="24"/>
      <c r="J40" s="24"/>
      <c r="K40" s="24"/>
      <c r="L40" s="24"/>
    </row>
    <row r="41" spans="1:12" ht="45.75" customHeight="1">
      <c r="A41" s="183"/>
      <c r="B41" s="183"/>
      <c r="C41" s="183"/>
      <c r="D41" s="62" t="s">
        <v>169</v>
      </c>
      <c r="E41" s="60">
        <v>250000</v>
      </c>
      <c r="F41" s="60">
        <v>150000</v>
      </c>
      <c r="G41" s="12"/>
      <c r="H41" s="12"/>
      <c r="I41" s="24"/>
      <c r="J41" s="24"/>
      <c r="K41" s="24"/>
      <c r="L41" s="24"/>
    </row>
    <row r="42" spans="1:12" ht="43.5" customHeight="1">
      <c r="A42" s="61" t="s">
        <v>163</v>
      </c>
      <c r="B42" s="61" t="s">
        <v>151</v>
      </c>
      <c r="C42" s="62" t="s">
        <v>152</v>
      </c>
      <c r="D42" s="62" t="s">
        <v>165</v>
      </c>
      <c r="E42" s="5">
        <v>50000</v>
      </c>
      <c r="F42" s="60">
        <v>0</v>
      </c>
      <c r="G42" s="12"/>
      <c r="H42" s="12"/>
      <c r="I42" s="24"/>
      <c r="J42" s="24"/>
      <c r="K42" s="24"/>
      <c r="L42" s="24"/>
    </row>
    <row r="43" spans="1:12" s="1" customFormat="1" ht="9.75" customHeight="1">
      <c r="A43" s="201"/>
      <c r="B43" s="201"/>
      <c r="C43" s="201"/>
      <c r="D43" s="201"/>
      <c r="E43" s="201"/>
      <c r="F43" s="201"/>
      <c r="G43" s="12"/>
      <c r="H43" s="12"/>
      <c r="I43" s="12"/>
      <c r="J43" s="12"/>
      <c r="K43" s="12"/>
      <c r="L43" s="12"/>
    </row>
    <row r="44" spans="1:12" s="1" customFormat="1" ht="32.25" customHeight="1">
      <c r="A44" s="45"/>
      <c r="B44" s="136" t="s">
        <v>277</v>
      </c>
      <c r="C44" s="136"/>
      <c r="D44" s="58"/>
      <c r="E44" s="2" t="s">
        <v>275</v>
      </c>
      <c r="F44" s="58"/>
    </row>
    <row r="45" spans="1:12" s="1" customFormat="1" ht="14.25" customHeight="1">
      <c r="A45" s="45"/>
      <c r="B45" s="63"/>
      <c r="C45" s="63"/>
      <c r="D45" s="58"/>
      <c r="E45" s="2"/>
      <c r="F45" s="58"/>
    </row>
    <row r="46" spans="1:12" s="1" customFormat="1" ht="17.25" customHeight="1">
      <c r="A46" s="38"/>
      <c r="B46" s="17" t="s">
        <v>276</v>
      </c>
      <c r="C46" s="12"/>
      <c r="D46" s="14"/>
      <c r="E46" s="14"/>
      <c r="F46" s="14"/>
    </row>
    <row r="47" spans="1:12" s="1" customFormat="1" ht="15.75" hidden="1">
      <c r="A47" s="16"/>
      <c r="B47" s="16"/>
      <c r="C47" s="16"/>
      <c r="D47" s="14"/>
      <c r="E47" s="14"/>
      <c r="F47" s="14"/>
    </row>
    <row r="48" spans="1:12" s="1" customFormat="1" hidden="1">
      <c r="A48" s="42"/>
      <c r="B48" s="12"/>
      <c r="C48" s="12"/>
      <c r="D48" s="21"/>
      <c r="E48" s="12"/>
      <c r="F48" s="12"/>
      <c r="G48" s="12"/>
      <c r="H48" s="12"/>
      <c r="I48" s="12"/>
      <c r="J48" s="12"/>
      <c r="K48" s="12"/>
      <c r="L48" s="12"/>
    </row>
    <row r="49" spans="1:4" s="1" customFormat="1">
      <c r="A49" s="42"/>
      <c r="B49" s="12"/>
      <c r="C49" s="12"/>
      <c r="D49" s="46"/>
    </row>
  </sheetData>
  <mergeCells count="31">
    <mergeCell ref="A40:A41"/>
    <mergeCell ref="C40:C41"/>
    <mergeCell ref="A31:A33"/>
    <mergeCell ref="C31:C33"/>
    <mergeCell ref="A43:F43"/>
    <mergeCell ref="B31:B33"/>
    <mergeCell ref="B40:B41"/>
    <mergeCell ref="B44:C44"/>
    <mergeCell ref="A3:F3"/>
    <mergeCell ref="A4:F4"/>
    <mergeCell ref="A5:F5"/>
    <mergeCell ref="A7:A8"/>
    <mergeCell ref="C7:C8"/>
    <mergeCell ref="D7:D8"/>
    <mergeCell ref="B7:B8"/>
    <mergeCell ref="E7:F7"/>
    <mergeCell ref="A10:A13"/>
    <mergeCell ref="C10:C13"/>
    <mergeCell ref="A14:A15"/>
    <mergeCell ref="C14:C15"/>
    <mergeCell ref="C16:C17"/>
    <mergeCell ref="B10:B13"/>
    <mergeCell ref="B14:B15"/>
    <mergeCell ref="F16:F17"/>
    <mergeCell ref="C23:C25"/>
    <mergeCell ref="A16:A17"/>
    <mergeCell ref="A23:A25"/>
    <mergeCell ref="D16:D17"/>
    <mergeCell ref="E16:E17"/>
    <mergeCell ref="B16:B17"/>
    <mergeCell ref="B23:B25"/>
  </mergeCells>
  <pageMargins left="0.70866141732283472" right="0.70866141732283472" top="0.74803149606299213" bottom="0.74803149606299213" header="0.31496062992125984" footer="0.31496062992125984"/>
  <pageSetup paperSize="9" scale="74" fitToHeight="5" orientation="landscape" r:id="rId1"/>
  <rowBreaks count="2" manualBreakCount="2">
    <brk id="20" max="8" man="1"/>
    <brk id="34" max="16383" man="1"/>
  </rowBreaks>
  <colBreaks count="1" manualBreakCount="1">
    <brk id="8" max="48" man="1"/>
  </colBreaks>
</worksheet>
</file>

<file path=xl/worksheets/sheet4.xml><?xml version="1.0" encoding="utf-8"?>
<worksheet xmlns="http://schemas.openxmlformats.org/spreadsheetml/2006/main" xmlns:r="http://schemas.openxmlformats.org/officeDocument/2006/relationships">
  <dimension ref="A1:P143"/>
  <sheetViews>
    <sheetView view="pageBreakPreview" topLeftCell="A52" zoomScale="80" zoomScaleNormal="75" zoomScaleSheetLayoutView="80" workbookViewId="0">
      <selection activeCell="B134" sqref="B134"/>
    </sheetView>
  </sheetViews>
  <sheetFormatPr defaultRowHeight="15.75"/>
  <cols>
    <col min="1" max="1" width="4.28515625" style="43" customWidth="1"/>
    <col min="2" max="2" width="18" style="44" customWidth="1"/>
    <col min="3" max="3" width="39.7109375" style="29" customWidth="1"/>
    <col min="4" max="4" width="1.5703125" style="29" customWidth="1"/>
    <col min="5" max="5" width="49.7109375" style="26" customWidth="1"/>
    <col min="6" max="6" width="21.85546875" style="35" customWidth="1"/>
    <col min="7" max="7" width="20.42578125" style="35" customWidth="1"/>
    <col min="8" max="8" width="9.140625" style="1"/>
    <col min="9" max="11" width="9.140625" style="26"/>
    <col min="12" max="12" width="9.85546875" style="26" bestFit="1" customWidth="1"/>
    <col min="13" max="16384" width="9.140625" style="26"/>
  </cols>
  <sheetData>
    <row r="1" spans="1:16" s="1" customFormat="1" ht="32.25" customHeight="1">
      <c r="A1" s="87"/>
      <c r="B1" s="87"/>
      <c r="C1" s="87"/>
      <c r="D1" s="87"/>
      <c r="E1" s="88"/>
      <c r="F1" s="89"/>
      <c r="G1" s="89" t="s">
        <v>223</v>
      </c>
    </row>
    <row r="2" spans="1:16" s="19" customFormat="1" ht="46.5" customHeight="1">
      <c r="A2" s="206" t="s">
        <v>225</v>
      </c>
      <c r="B2" s="206"/>
      <c r="C2" s="207"/>
      <c r="D2" s="207"/>
      <c r="E2" s="207"/>
      <c r="F2" s="207"/>
      <c r="G2" s="207"/>
    </row>
    <row r="3" spans="1:16" s="19" customFormat="1" ht="15" customHeight="1">
      <c r="A3" s="208" t="s">
        <v>273</v>
      </c>
      <c r="B3" s="209"/>
      <c r="C3" s="209"/>
      <c r="D3" s="209"/>
      <c r="E3" s="209"/>
      <c r="F3" s="209"/>
      <c r="G3" s="209"/>
    </row>
    <row r="4" spans="1:16" s="19" customFormat="1" ht="15.75" customHeight="1">
      <c r="A4" s="90"/>
      <c r="B4" s="90"/>
      <c r="C4" s="90"/>
      <c r="D4" s="90"/>
      <c r="E4" s="2"/>
      <c r="F4" s="91"/>
      <c r="G4" s="91" t="s">
        <v>226</v>
      </c>
    </row>
    <row r="5" spans="1:16" s="30" customFormat="1" ht="93" customHeight="1">
      <c r="A5" s="85" t="s">
        <v>3</v>
      </c>
      <c r="B5" s="85" t="s">
        <v>9</v>
      </c>
      <c r="C5" s="85" t="s">
        <v>155</v>
      </c>
      <c r="D5" s="211" t="s">
        <v>156</v>
      </c>
      <c r="E5" s="212"/>
      <c r="F5" s="85" t="s">
        <v>278</v>
      </c>
      <c r="G5" s="85" t="s">
        <v>16</v>
      </c>
      <c r="H5" s="19"/>
    </row>
    <row r="6" spans="1:16" s="30" customFormat="1" ht="15">
      <c r="A6" s="85">
        <v>1</v>
      </c>
      <c r="B6" s="85">
        <v>2</v>
      </c>
      <c r="C6" s="85">
        <v>3</v>
      </c>
      <c r="D6" s="213">
        <v>4</v>
      </c>
      <c r="E6" s="214"/>
      <c r="F6" s="84">
        <v>5</v>
      </c>
      <c r="G6" s="84">
        <v>6</v>
      </c>
      <c r="H6" s="19"/>
    </row>
    <row r="7" spans="1:16" s="30" customFormat="1" ht="15.75" customHeight="1">
      <c r="A7" s="179" t="s">
        <v>19</v>
      </c>
      <c r="B7" s="210" t="s">
        <v>22</v>
      </c>
      <c r="C7" s="184" t="s">
        <v>153</v>
      </c>
      <c r="D7" s="204" t="s">
        <v>157</v>
      </c>
      <c r="E7" s="205"/>
      <c r="F7" s="92">
        <f>F8+F11</f>
        <v>27082773.430000003</v>
      </c>
      <c r="G7" s="92">
        <f>G8+G11</f>
        <v>7616721.3799999999</v>
      </c>
      <c r="H7" s="19"/>
    </row>
    <row r="8" spans="1:16" s="30" customFormat="1" ht="31.5" customHeight="1">
      <c r="A8" s="181"/>
      <c r="B8" s="210"/>
      <c r="C8" s="185"/>
      <c r="D8" s="202" t="s">
        <v>158</v>
      </c>
      <c r="E8" s="203"/>
      <c r="F8" s="95">
        <f>F13+F48+F78</f>
        <v>27082773.430000003</v>
      </c>
      <c r="G8" s="95">
        <f>G13+G48+G78</f>
        <v>7616721.3799999999</v>
      </c>
      <c r="H8" s="19"/>
      <c r="K8" s="31"/>
      <c r="P8" s="26" t="s">
        <v>52</v>
      </c>
    </row>
    <row r="9" spans="1:16" s="30" customFormat="1" ht="15.75" customHeight="1">
      <c r="A9" s="181"/>
      <c r="B9" s="210"/>
      <c r="C9" s="185"/>
      <c r="D9" s="83"/>
      <c r="E9" s="82" t="s">
        <v>159</v>
      </c>
      <c r="F9" s="95">
        <v>0</v>
      </c>
      <c r="G9" s="95">
        <v>0</v>
      </c>
      <c r="H9" s="19"/>
      <c r="M9" s="32"/>
      <c r="N9" s="33"/>
    </row>
    <row r="10" spans="1:16" s="30" customFormat="1" ht="15.75" customHeight="1">
      <c r="A10" s="181"/>
      <c r="B10" s="210"/>
      <c r="C10" s="185"/>
      <c r="D10" s="83"/>
      <c r="E10" s="81" t="s">
        <v>160</v>
      </c>
      <c r="F10" s="95">
        <f>F15+F50+F80</f>
        <v>1045500</v>
      </c>
      <c r="G10" s="95">
        <f>G15+G50+G80</f>
        <v>281280.46999999997</v>
      </c>
      <c r="H10" s="19"/>
      <c r="M10" s="33"/>
      <c r="N10" s="33"/>
    </row>
    <row r="11" spans="1:16" s="30" customFormat="1" ht="18.75" customHeight="1">
      <c r="A11" s="180"/>
      <c r="B11" s="210"/>
      <c r="C11" s="186"/>
      <c r="D11" s="202" t="s">
        <v>161</v>
      </c>
      <c r="E11" s="203"/>
      <c r="F11" s="95">
        <v>0</v>
      </c>
      <c r="G11" s="95">
        <v>0</v>
      </c>
      <c r="H11" s="19"/>
    </row>
    <row r="12" spans="1:16" s="30" customFormat="1" ht="17.25" customHeight="1">
      <c r="A12" s="179" t="s">
        <v>20</v>
      </c>
      <c r="B12" s="210" t="s">
        <v>15</v>
      </c>
      <c r="C12" s="184" t="s">
        <v>127</v>
      </c>
      <c r="D12" s="204" t="s">
        <v>157</v>
      </c>
      <c r="E12" s="205"/>
      <c r="F12" s="92">
        <f>F13+F16</f>
        <v>15272462.890000001</v>
      </c>
      <c r="G12" s="92">
        <f>G13+G16</f>
        <v>2992345.38</v>
      </c>
      <c r="H12" s="19"/>
      <c r="L12" s="34"/>
    </row>
    <row r="13" spans="1:16" s="30" customFormat="1" ht="30.75" customHeight="1">
      <c r="A13" s="181"/>
      <c r="B13" s="210"/>
      <c r="C13" s="185"/>
      <c r="D13" s="202" t="s">
        <v>158</v>
      </c>
      <c r="E13" s="203"/>
      <c r="F13" s="92">
        <f>F18+F23+F28+F33+F38+F43</f>
        <v>15272462.890000001</v>
      </c>
      <c r="G13" s="92">
        <f>G18+G23+G28+G33+G38+G43</f>
        <v>2992345.38</v>
      </c>
      <c r="H13" s="19"/>
    </row>
    <row r="14" spans="1:16" s="30" customFormat="1" ht="17.25" customHeight="1">
      <c r="A14" s="181"/>
      <c r="B14" s="210"/>
      <c r="C14" s="185"/>
      <c r="D14" s="83"/>
      <c r="E14" s="82" t="s">
        <v>159</v>
      </c>
      <c r="F14" s="96">
        <v>0</v>
      </c>
      <c r="G14" s="92">
        <v>0</v>
      </c>
      <c r="H14" s="19"/>
    </row>
    <row r="15" spans="1:16" s="30" customFormat="1" ht="18" customHeight="1">
      <c r="A15" s="181"/>
      <c r="B15" s="210"/>
      <c r="C15" s="185"/>
      <c r="D15" s="83"/>
      <c r="E15" s="81" t="s">
        <v>160</v>
      </c>
      <c r="F15" s="96">
        <f>F20+F25+F30+F35+F40+F45</f>
        <v>1045500</v>
      </c>
      <c r="G15" s="92">
        <f>G20+G25+G30+G35+G40+G45</f>
        <v>281280.46999999997</v>
      </c>
      <c r="H15" s="19"/>
    </row>
    <row r="16" spans="1:16" s="30" customFormat="1" ht="16.5" customHeight="1">
      <c r="A16" s="180"/>
      <c r="B16" s="210"/>
      <c r="C16" s="186"/>
      <c r="D16" s="202" t="s">
        <v>161</v>
      </c>
      <c r="E16" s="203"/>
      <c r="F16" s="92">
        <f>F21+F26+F31+F36+F41+F46+F51+F56+F61+F66+F71+F76</f>
        <v>0</v>
      </c>
      <c r="G16" s="92">
        <f>G21+G26+G31+G36+G41+G46+G51+G56+G61+G66+G71+G76</f>
        <v>0</v>
      </c>
      <c r="H16" s="19"/>
    </row>
    <row r="17" spans="1:8" s="30" customFormat="1" ht="15.75" customHeight="1">
      <c r="A17" s="179" t="s">
        <v>31</v>
      </c>
      <c r="B17" s="179" t="s">
        <v>23</v>
      </c>
      <c r="C17" s="179" t="s">
        <v>128</v>
      </c>
      <c r="D17" s="204" t="s">
        <v>157</v>
      </c>
      <c r="E17" s="205"/>
      <c r="F17" s="92">
        <f>F18+F21</f>
        <v>4925057.3099999996</v>
      </c>
      <c r="G17" s="92">
        <f>G18+G21</f>
        <v>0</v>
      </c>
      <c r="H17" s="19"/>
    </row>
    <row r="18" spans="1:8" s="30" customFormat="1" ht="42.75" customHeight="1">
      <c r="A18" s="181"/>
      <c r="B18" s="181"/>
      <c r="C18" s="181"/>
      <c r="D18" s="202" t="s">
        <v>158</v>
      </c>
      <c r="E18" s="203"/>
      <c r="F18" s="93">
        <v>4925057.3099999996</v>
      </c>
      <c r="G18" s="94">
        <v>0</v>
      </c>
      <c r="H18" s="19"/>
    </row>
    <row r="19" spans="1:8" s="30" customFormat="1" ht="16.5" customHeight="1">
      <c r="A19" s="181"/>
      <c r="B19" s="181"/>
      <c r="C19" s="181"/>
      <c r="D19" s="83"/>
      <c r="E19" s="82" t="s">
        <v>159</v>
      </c>
      <c r="F19" s="95">
        <v>0</v>
      </c>
      <c r="G19" s="95">
        <v>0</v>
      </c>
      <c r="H19" s="19"/>
    </row>
    <row r="20" spans="1:8" s="30" customFormat="1" ht="15.75" customHeight="1">
      <c r="A20" s="181"/>
      <c r="B20" s="181"/>
      <c r="C20" s="181"/>
      <c r="D20" s="83"/>
      <c r="E20" s="81" t="s">
        <v>160</v>
      </c>
      <c r="F20" s="95">
        <v>0</v>
      </c>
      <c r="G20" s="95">
        <v>0</v>
      </c>
      <c r="H20" s="19"/>
    </row>
    <row r="21" spans="1:8" s="30" customFormat="1" ht="29.25" customHeight="1">
      <c r="A21" s="180"/>
      <c r="B21" s="180"/>
      <c r="C21" s="180"/>
      <c r="D21" s="202" t="s">
        <v>161</v>
      </c>
      <c r="E21" s="203"/>
      <c r="F21" s="95">
        <v>0</v>
      </c>
      <c r="G21" s="95">
        <v>0</v>
      </c>
      <c r="H21" s="19"/>
    </row>
    <row r="22" spans="1:8" s="30" customFormat="1" ht="18" customHeight="1">
      <c r="A22" s="179" t="s">
        <v>32</v>
      </c>
      <c r="B22" s="179" t="s">
        <v>24</v>
      </c>
      <c r="C22" s="179" t="s">
        <v>129</v>
      </c>
      <c r="D22" s="204" t="s">
        <v>157</v>
      </c>
      <c r="E22" s="205"/>
      <c r="F22" s="92">
        <f>F23+F26</f>
        <v>4585399.01</v>
      </c>
      <c r="G22" s="92">
        <f>G23+G26</f>
        <v>391023.16</v>
      </c>
      <c r="H22" s="19"/>
    </row>
    <row r="23" spans="1:8" s="30" customFormat="1" ht="29.25" customHeight="1">
      <c r="A23" s="181"/>
      <c r="B23" s="181"/>
      <c r="C23" s="181"/>
      <c r="D23" s="202" t="s">
        <v>158</v>
      </c>
      <c r="E23" s="203"/>
      <c r="F23" s="93">
        <v>4585399.01</v>
      </c>
      <c r="G23" s="94">
        <v>391023.16</v>
      </c>
      <c r="H23" s="19"/>
    </row>
    <row r="24" spans="1:8" s="30" customFormat="1" ht="18" customHeight="1">
      <c r="A24" s="181"/>
      <c r="B24" s="181"/>
      <c r="C24" s="181"/>
      <c r="D24" s="83"/>
      <c r="E24" s="82" t="s">
        <v>159</v>
      </c>
      <c r="F24" s="95">
        <v>0</v>
      </c>
      <c r="G24" s="95">
        <v>0</v>
      </c>
      <c r="H24" s="19"/>
    </row>
    <row r="25" spans="1:8" s="30" customFormat="1" ht="17.25" customHeight="1">
      <c r="A25" s="181"/>
      <c r="B25" s="181"/>
      <c r="C25" s="181"/>
      <c r="D25" s="83"/>
      <c r="E25" s="81" t="s">
        <v>160</v>
      </c>
      <c r="F25" s="95">
        <v>0</v>
      </c>
      <c r="G25" s="95">
        <v>0</v>
      </c>
      <c r="H25" s="19"/>
    </row>
    <row r="26" spans="1:8" s="30" customFormat="1" ht="16.5" customHeight="1">
      <c r="A26" s="180"/>
      <c r="B26" s="180"/>
      <c r="C26" s="180"/>
      <c r="D26" s="202" t="s">
        <v>161</v>
      </c>
      <c r="E26" s="203"/>
      <c r="F26" s="95">
        <v>0</v>
      </c>
      <c r="G26" s="95">
        <v>0</v>
      </c>
      <c r="H26" s="19"/>
    </row>
    <row r="27" spans="1:8" s="30" customFormat="1" ht="17.25" customHeight="1">
      <c r="A27" s="179" t="s">
        <v>33</v>
      </c>
      <c r="B27" s="179" t="s">
        <v>25</v>
      </c>
      <c r="C27" s="179" t="s">
        <v>130</v>
      </c>
      <c r="D27" s="204" t="s">
        <v>157</v>
      </c>
      <c r="E27" s="205"/>
      <c r="F27" s="92">
        <f>F28+F31</f>
        <v>788600</v>
      </c>
      <c r="G27" s="92">
        <f>G28+G31</f>
        <v>324380.46999999997</v>
      </c>
      <c r="H27" s="19"/>
    </row>
    <row r="28" spans="1:8" s="30" customFormat="1" ht="33.75" customHeight="1">
      <c r="A28" s="181"/>
      <c r="B28" s="181"/>
      <c r="C28" s="181"/>
      <c r="D28" s="202" t="s">
        <v>158</v>
      </c>
      <c r="E28" s="203"/>
      <c r="F28" s="93">
        <v>788600</v>
      </c>
      <c r="G28" s="94">
        <v>324380.46999999997</v>
      </c>
      <c r="H28" s="19"/>
    </row>
    <row r="29" spans="1:8" s="30" customFormat="1" ht="16.5" customHeight="1">
      <c r="A29" s="181"/>
      <c r="B29" s="181"/>
      <c r="C29" s="181"/>
      <c r="D29" s="83"/>
      <c r="E29" s="82" t="s">
        <v>159</v>
      </c>
      <c r="F29" s="95">
        <v>0</v>
      </c>
      <c r="G29" s="95">
        <v>0</v>
      </c>
      <c r="H29" s="19"/>
    </row>
    <row r="30" spans="1:8" s="30" customFormat="1" ht="16.5" customHeight="1">
      <c r="A30" s="181"/>
      <c r="B30" s="181"/>
      <c r="C30" s="181"/>
      <c r="D30" s="83"/>
      <c r="E30" s="81" t="s">
        <v>160</v>
      </c>
      <c r="F30" s="95">
        <v>745500</v>
      </c>
      <c r="G30" s="95">
        <v>281280.46999999997</v>
      </c>
      <c r="H30" s="19"/>
    </row>
    <row r="31" spans="1:8" s="30" customFormat="1" ht="16.5" customHeight="1">
      <c r="A31" s="180"/>
      <c r="B31" s="180"/>
      <c r="C31" s="180"/>
      <c r="D31" s="202" t="s">
        <v>161</v>
      </c>
      <c r="E31" s="203"/>
      <c r="F31" s="95">
        <v>0</v>
      </c>
      <c r="G31" s="95">
        <v>0</v>
      </c>
      <c r="H31" s="19"/>
    </row>
    <row r="32" spans="1:8" s="30" customFormat="1" ht="17.25" customHeight="1">
      <c r="A32" s="179" t="s">
        <v>34</v>
      </c>
      <c r="B32" s="179" t="s">
        <v>27</v>
      </c>
      <c r="C32" s="179" t="s">
        <v>131</v>
      </c>
      <c r="D32" s="204" t="s">
        <v>157</v>
      </c>
      <c r="E32" s="205"/>
      <c r="F32" s="92">
        <f>F33+F36</f>
        <v>48000</v>
      </c>
      <c r="G32" s="92">
        <f>G33+G36</f>
        <v>0</v>
      </c>
      <c r="H32" s="19"/>
    </row>
    <row r="33" spans="1:8" s="30" customFormat="1" ht="33" customHeight="1">
      <c r="A33" s="181"/>
      <c r="B33" s="181"/>
      <c r="C33" s="181"/>
      <c r="D33" s="202" t="s">
        <v>158</v>
      </c>
      <c r="E33" s="203"/>
      <c r="F33" s="93">
        <v>48000</v>
      </c>
      <c r="G33" s="94">
        <v>0</v>
      </c>
      <c r="H33" s="19"/>
    </row>
    <row r="34" spans="1:8" s="30" customFormat="1" ht="15.75" customHeight="1">
      <c r="A34" s="181"/>
      <c r="B34" s="181"/>
      <c r="C34" s="181"/>
      <c r="D34" s="83"/>
      <c r="E34" s="82" t="s">
        <v>159</v>
      </c>
      <c r="F34" s="95">
        <v>0</v>
      </c>
      <c r="G34" s="95">
        <v>0</v>
      </c>
      <c r="H34" s="19"/>
    </row>
    <row r="35" spans="1:8" s="30" customFormat="1" ht="18" customHeight="1">
      <c r="A35" s="181"/>
      <c r="B35" s="181"/>
      <c r="C35" s="181"/>
      <c r="D35" s="83"/>
      <c r="E35" s="81" t="s">
        <v>160</v>
      </c>
      <c r="F35" s="95">
        <v>0</v>
      </c>
      <c r="G35" s="95">
        <v>0</v>
      </c>
      <c r="H35" s="19"/>
    </row>
    <row r="36" spans="1:8" s="30" customFormat="1" ht="18" customHeight="1">
      <c r="A36" s="180"/>
      <c r="B36" s="180"/>
      <c r="C36" s="180"/>
      <c r="D36" s="202" t="s">
        <v>161</v>
      </c>
      <c r="E36" s="203"/>
      <c r="F36" s="95">
        <v>0</v>
      </c>
      <c r="G36" s="95">
        <v>0</v>
      </c>
      <c r="H36" s="19"/>
    </row>
    <row r="37" spans="1:8" s="30" customFormat="1" ht="17.25" customHeight="1">
      <c r="A37" s="179" t="s">
        <v>51</v>
      </c>
      <c r="B37" s="179" t="s">
        <v>28</v>
      </c>
      <c r="C37" s="179" t="s">
        <v>132</v>
      </c>
      <c r="D37" s="204" t="s">
        <v>157</v>
      </c>
      <c r="E37" s="205"/>
      <c r="F37" s="92">
        <f>F38+F41</f>
        <v>4575306.57</v>
      </c>
      <c r="G37" s="92">
        <f>G38+G41</f>
        <v>2276941.75</v>
      </c>
      <c r="H37" s="19"/>
    </row>
    <row r="38" spans="1:8" s="30" customFormat="1" ht="30" customHeight="1">
      <c r="A38" s="181"/>
      <c r="B38" s="181"/>
      <c r="C38" s="181"/>
      <c r="D38" s="202" t="s">
        <v>158</v>
      </c>
      <c r="E38" s="203"/>
      <c r="F38" s="93">
        <v>4575306.57</v>
      </c>
      <c r="G38" s="94">
        <v>2276941.75</v>
      </c>
      <c r="H38" s="19"/>
    </row>
    <row r="39" spans="1:8" s="30" customFormat="1" ht="18" customHeight="1">
      <c r="A39" s="181"/>
      <c r="B39" s="181"/>
      <c r="C39" s="181"/>
      <c r="D39" s="83"/>
      <c r="E39" s="82" t="s">
        <v>159</v>
      </c>
      <c r="F39" s="95">
        <v>0</v>
      </c>
      <c r="G39" s="95">
        <v>0</v>
      </c>
      <c r="H39" s="19"/>
    </row>
    <row r="40" spans="1:8" s="30" customFormat="1" ht="18.75" customHeight="1">
      <c r="A40" s="181"/>
      <c r="B40" s="181"/>
      <c r="C40" s="181"/>
      <c r="D40" s="83"/>
      <c r="E40" s="81" t="s">
        <v>160</v>
      </c>
      <c r="F40" s="95">
        <v>0</v>
      </c>
      <c r="G40" s="95">
        <v>0</v>
      </c>
      <c r="H40" s="19"/>
    </row>
    <row r="41" spans="1:8" s="30" customFormat="1" ht="18.75" customHeight="1">
      <c r="A41" s="180"/>
      <c r="B41" s="180"/>
      <c r="C41" s="180"/>
      <c r="D41" s="202" t="s">
        <v>161</v>
      </c>
      <c r="E41" s="203"/>
      <c r="F41" s="95">
        <v>0</v>
      </c>
      <c r="G41" s="95">
        <v>0</v>
      </c>
      <c r="H41" s="19"/>
    </row>
    <row r="42" spans="1:8" s="30" customFormat="1" ht="18" customHeight="1">
      <c r="A42" s="179" t="s">
        <v>35</v>
      </c>
      <c r="B42" s="179" t="s">
        <v>154</v>
      </c>
      <c r="C42" s="179" t="s">
        <v>133</v>
      </c>
      <c r="D42" s="204" t="s">
        <v>157</v>
      </c>
      <c r="E42" s="205"/>
      <c r="F42" s="92">
        <f>F43+F46</f>
        <v>350100</v>
      </c>
      <c r="G42" s="92">
        <f>G43+G46</f>
        <v>0</v>
      </c>
      <c r="H42" s="19"/>
    </row>
    <row r="43" spans="1:8" s="30" customFormat="1" ht="30" customHeight="1">
      <c r="A43" s="181"/>
      <c r="B43" s="181"/>
      <c r="C43" s="181"/>
      <c r="D43" s="202" t="s">
        <v>158</v>
      </c>
      <c r="E43" s="203"/>
      <c r="F43" s="93">
        <v>350100</v>
      </c>
      <c r="G43" s="94">
        <v>0</v>
      </c>
      <c r="H43" s="19"/>
    </row>
    <row r="44" spans="1:8" s="30" customFormat="1" ht="18.75" customHeight="1">
      <c r="A44" s="181"/>
      <c r="B44" s="181"/>
      <c r="C44" s="181"/>
      <c r="D44" s="83"/>
      <c r="E44" s="82" t="s">
        <v>159</v>
      </c>
      <c r="F44" s="95">
        <v>0</v>
      </c>
      <c r="G44" s="95">
        <v>0</v>
      </c>
      <c r="H44" s="19"/>
    </row>
    <row r="45" spans="1:8" s="30" customFormat="1" ht="16.5" customHeight="1">
      <c r="A45" s="181"/>
      <c r="B45" s="181"/>
      <c r="C45" s="181"/>
      <c r="D45" s="83"/>
      <c r="E45" s="81" t="s">
        <v>160</v>
      </c>
      <c r="F45" s="95">
        <v>300000</v>
      </c>
      <c r="G45" s="95">
        <v>0</v>
      </c>
      <c r="H45" s="19"/>
    </row>
    <row r="46" spans="1:8" s="30" customFormat="1" ht="16.5" customHeight="1">
      <c r="A46" s="180"/>
      <c r="B46" s="180"/>
      <c r="C46" s="180"/>
      <c r="D46" s="202" t="s">
        <v>161</v>
      </c>
      <c r="E46" s="203"/>
      <c r="F46" s="95">
        <v>0</v>
      </c>
      <c r="G46" s="95">
        <v>0</v>
      </c>
      <c r="H46" s="19"/>
    </row>
    <row r="47" spans="1:8" s="30" customFormat="1" ht="16.5" customHeight="1">
      <c r="A47" s="179" t="s">
        <v>36</v>
      </c>
      <c r="B47" s="184" t="s">
        <v>13</v>
      </c>
      <c r="C47" s="184" t="s">
        <v>134</v>
      </c>
      <c r="D47" s="204" t="s">
        <v>157</v>
      </c>
      <c r="E47" s="205"/>
      <c r="F47" s="92">
        <f>F48+F51</f>
        <v>10040284.42</v>
      </c>
      <c r="G47" s="92">
        <f>G48+G51</f>
        <v>4469376</v>
      </c>
      <c r="H47" s="19"/>
    </row>
    <row r="48" spans="1:8" s="30" customFormat="1" ht="29.25" customHeight="1">
      <c r="A48" s="181"/>
      <c r="B48" s="185"/>
      <c r="C48" s="185"/>
      <c r="D48" s="202" t="s">
        <v>158</v>
      </c>
      <c r="E48" s="203"/>
      <c r="F48" s="93">
        <f>F53+F58+F63+F68+F73</f>
        <v>10040284.42</v>
      </c>
      <c r="G48" s="94">
        <f>G53+G58+G63+G68+G73</f>
        <v>4469376</v>
      </c>
      <c r="H48" s="19"/>
    </row>
    <row r="49" spans="1:8" s="30" customFormat="1" ht="18.75" customHeight="1">
      <c r="A49" s="181"/>
      <c r="B49" s="185"/>
      <c r="C49" s="185"/>
      <c r="D49" s="83"/>
      <c r="E49" s="82" t="s">
        <v>159</v>
      </c>
      <c r="F49" s="95">
        <v>0</v>
      </c>
      <c r="G49" s="95">
        <v>0</v>
      </c>
      <c r="H49" s="19"/>
    </row>
    <row r="50" spans="1:8" s="30" customFormat="1" ht="17.25" customHeight="1">
      <c r="A50" s="181"/>
      <c r="B50" s="185"/>
      <c r="C50" s="185"/>
      <c r="D50" s="83"/>
      <c r="E50" s="81" t="s">
        <v>160</v>
      </c>
      <c r="F50" s="95">
        <v>0</v>
      </c>
      <c r="G50" s="95">
        <v>0</v>
      </c>
      <c r="H50" s="19"/>
    </row>
    <row r="51" spans="1:8" s="30" customFormat="1" ht="18" customHeight="1">
      <c r="A51" s="180"/>
      <c r="B51" s="186"/>
      <c r="C51" s="186"/>
      <c r="D51" s="202" t="s">
        <v>161</v>
      </c>
      <c r="E51" s="203"/>
      <c r="F51" s="95">
        <v>0</v>
      </c>
      <c r="G51" s="95">
        <v>0</v>
      </c>
      <c r="H51" s="19"/>
    </row>
    <row r="52" spans="1:8" s="30" customFormat="1" ht="17.25" customHeight="1">
      <c r="A52" s="179" t="s">
        <v>38</v>
      </c>
      <c r="B52" s="179" t="s">
        <v>23</v>
      </c>
      <c r="C52" s="179" t="s">
        <v>135</v>
      </c>
      <c r="D52" s="204" t="s">
        <v>157</v>
      </c>
      <c r="E52" s="205"/>
      <c r="F52" s="95">
        <f>F53+F56</f>
        <v>2400000</v>
      </c>
      <c r="G52" s="95">
        <f>G53+G56</f>
        <v>1200037.71</v>
      </c>
      <c r="H52" s="19"/>
    </row>
    <row r="53" spans="1:8" s="30" customFormat="1" ht="31.5" customHeight="1">
      <c r="A53" s="181"/>
      <c r="B53" s="181"/>
      <c r="C53" s="181"/>
      <c r="D53" s="202" t="s">
        <v>158</v>
      </c>
      <c r="E53" s="203"/>
      <c r="F53" s="93">
        <v>2400000</v>
      </c>
      <c r="G53" s="94">
        <v>1200037.71</v>
      </c>
      <c r="H53" s="19"/>
    </row>
    <row r="54" spans="1:8" s="30" customFormat="1" ht="18.75" customHeight="1">
      <c r="A54" s="181"/>
      <c r="B54" s="181"/>
      <c r="C54" s="181"/>
      <c r="D54" s="83"/>
      <c r="E54" s="82" t="s">
        <v>159</v>
      </c>
      <c r="F54" s="95">
        <v>0</v>
      </c>
      <c r="G54" s="95">
        <v>0</v>
      </c>
      <c r="H54" s="19"/>
    </row>
    <row r="55" spans="1:8" s="30" customFormat="1" ht="16.5" customHeight="1">
      <c r="A55" s="181"/>
      <c r="B55" s="181"/>
      <c r="C55" s="181"/>
      <c r="D55" s="83"/>
      <c r="E55" s="81" t="s">
        <v>160</v>
      </c>
      <c r="F55" s="95">
        <v>0</v>
      </c>
      <c r="G55" s="95">
        <v>0</v>
      </c>
      <c r="H55" s="19"/>
    </row>
    <row r="56" spans="1:8" s="30" customFormat="1" ht="17.25" customHeight="1">
      <c r="A56" s="180"/>
      <c r="B56" s="180"/>
      <c r="C56" s="180"/>
      <c r="D56" s="202" t="s">
        <v>161</v>
      </c>
      <c r="E56" s="203"/>
      <c r="F56" s="95">
        <v>0</v>
      </c>
      <c r="G56" s="95">
        <v>0</v>
      </c>
      <c r="H56" s="19"/>
    </row>
    <row r="57" spans="1:8" s="30" customFormat="1" ht="15" customHeight="1">
      <c r="A57" s="179" t="s">
        <v>39</v>
      </c>
      <c r="B57" s="179" t="s">
        <v>24</v>
      </c>
      <c r="C57" s="179" t="s">
        <v>136</v>
      </c>
      <c r="D57" s="204" t="s">
        <v>157</v>
      </c>
      <c r="E57" s="205"/>
      <c r="F57" s="92">
        <f>F58+F61</f>
        <v>0</v>
      </c>
      <c r="G57" s="92">
        <f>G58+G61</f>
        <v>0</v>
      </c>
      <c r="H57" s="19"/>
    </row>
    <row r="58" spans="1:8" s="30" customFormat="1" ht="30.75" customHeight="1">
      <c r="A58" s="181"/>
      <c r="B58" s="181"/>
      <c r="C58" s="181"/>
      <c r="D58" s="202" t="s">
        <v>158</v>
      </c>
      <c r="E58" s="203"/>
      <c r="F58" s="93">
        <v>0</v>
      </c>
      <c r="G58" s="94">
        <v>0</v>
      </c>
      <c r="H58" s="19"/>
    </row>
    <row r="59" spans="1:8" s="30" customFormat="1" ht="17.25" customHeight="1">
      <c r="A59" s="181"/>
      <c r="B59" s="181"/>
      <c r="C59" s="181"/>
      <c r="D59" s="83"/>
      <c r="E59" s="82" t="s">
        <v>159</v>
      </c>
      <c r="F59" s="95">
        <v>0</v>
      </c>
      <c r="G59" s="95">
        <v>0</v>
      </c>
      <c r="H59" s="19"/>
    </row>
    <row r="60" spans="1:8" s="30" customFormat="1" ht="17.25" customHeight="1">
      <c r="A60" s="181"/>
      <c r="B60" s="181"/>
      <c r="C60" s="181"/>
      <c r="D60" s="83"/>
      <c r="E60" s="81" t="s">
        <v>160</v>
      </c>
      <c r="F60" s="95">
        <v>0</v>
      </c>
      <c r="G60" s="95">
        <v>0</v>
      </c>
      <c r="H60" s="19"/>
    </row>
    <row r="61" spans="1:8" s="30" customFormat="1" ht="17.25" customHeight="1">
      <c r="A61" s="180"/>
      <c r="B61" s="180"/>
      <c r="C61" s="180"/>
      <c r="D61" s="202" t="s">
        <v>161</v>
      </c>
      <c r="E61" s="203"/>
      <c r="F61" s="95">
        <v>0</v>
      </c>
      <c r="G61" s="95">
        <v>0</v>
      </c>
      <c r="H61" s="19"/>
    </row>
    <row r="62" spans="1:8" s="30" customFormat="1" ht="15" customHeight="1">
      <c r="A62" s="179" t="s">
        <v>40</v>
      </c>
      <c r="B62" s="179" t="s">
        <v>25</v>
      </c>
      <c r="C62" s="179" t="s">
        <v>137</v>
      </c>
      <c r="D62" s="204" t="s">
        <v>157</v>
      </c>
      <c r="E62" s="205"/>
      <c r="F62" s="92">
        <f>F63+F66</f>
        <v>6469643.4199999999</v>
      </c>
      <c r="G62" s="92">
        <f>G63+G66</f>
        <v>2970124.45</v>
      </c>
      <c r="H62" s="19"/>
    </row>
    <row r="63" spans="1:8" s="30" customFormat="1" ht="30" customHeight="1">
      <c r="A63" s="181"/>
      <c r="B63" s="181"/>
      <c r="C63" s="181"/>
      <c r="D63" s="202" t="s">
        <v>158</v>
      </c>
      <c r="E63" s="203"/>
      <c r="F63" s="93">
        <v>6469643.4199999999</v>
      </c>
      <c r="G63" s="94">
        <v>2970124.45</v>
      </c>
      <c r="H63" s="19"/>
    </row>
    <row r="64" spans="1:8" s="30" customFormat="1" ht="18" customHeight="1">
      <c r="A64" s="181"/>
      <c r="B64" s="181"/>
      <c r="C64" s="181"/>
      <c r="D64" s="83"/>
      <c r="E64" s="82" t="s">
        <v>159</v>
      </c>
      <c r="F64" s="95">
        <v>0</v>
      </c>
      <c r="G64" s="95">
        <v>0</v>
      </c>
      <c r="H64" s="19"/>
    </row>
    <row r="65" spans="1:8" s="30" customFormat="1" ht="18" customHeight="1">
      <c r="A65" s="181"/>
      <c r="B65" s="181"/>
      <c r="C65" s="181"/>
      <c r="D65" s="83"/>
      <c r="E65" s="81" t="s">
        <v>160</v>
      </c>
      <c r="F65" s="95">
        <v>0</v>
      </c>
      <c r="G65" s="95">
        <v>0</v>
      </c>
      <c r="H65" s="19"/>
    </row>
    <row r="66" spans="1:8" s="30" customFormat="1" ht="17.25" customHeight="1">
      <c r="A66" s="180"/>
      <c r="B66" s="180"/>
      <c r="C66" s="180"/>
      <c r="D66" s="202" t="s">
        <v>161</v>
      </c>
      <c r="E66" s="203"/>
      <c r="F66" s="95">
        <v>0</v>
      </c>
      <c r="G66" s="95">
        <v>0</v>
      </c>
      <c r="H66" s="19"/>
    </row>
    <row r="67" spans="1:8" s="30" customFormat="1" ht="17.25" customHeight="1">
      <c r="A67" s="179" t="s">
        <v>41</v>
      </c>
      <c r="B67" s="179" t="s">
        <v>29</v>
      </c>
      <c r="C67" s="179" t="s">
        <v>138</v>
      </c>
      <c r="D67" s="204" t="s">
        <v>157</v>
      </c>
      <c r="E67" s="205"/>
      <c r="F67" s="92">
        <f>F68+F71</f>
        <v>250000</v>
      </c>
      <c r="G67" s="92">
        <f>G68+G71</f>
        <v>0</v>
      </c>
      <c r="H67" s="19"/>
    </row>
    <row r="68" spans="1:8" s="30" customFormat="1" ht="30.75" customHeight="1">
      <c r="A68" s="181"/>
      <c r="B68" s="181"/>
      <c r="C68" s="181"/>
      <c r="D68" s="202" t="s">
        <v>158</v>
      </c>
      <c r="E68" s="203"/>
      <c r="F68" s="93">
        <v>250000</v>
      </c>
      <c r="G68" s="94">
        <v>0</v>
      </c>
      <c r="H68" s="19"/>
    </row>
    <row r="69" spans="1:8" s="30" customFormat="1" ht="14.25" customHeight="1">
      <c r="A69" s="181"/>
      <c r="B69" s="181"/>
      <c r="C69" s="181"/>
      <c r="D69" s="83"/>
      <c r="E69" s="82" t="s">
        <v>159</v>
      </c>
      <c r="F69" s="95">
        <v>0</v>
      </c>
      <c r="G69" s="95">
        <v>0</v>
      </c>
      <c r="H69" s="19"/>
    </row>
    <row r="70" spans="1:8" s="30" customFormat="1" ht="18" customHeight="1">
      <c r="A70" s="181"/>
      <c r="B70" s="181"/>
      <c r="C70" s="181"/>
      <c r="D70" s="83"/>
      <c r="E70" s="81" t="s">
        <v>160</v>
      </c>
      <c r="F70" s="95">
        <v>0</v>
      </c>
      <c r="G70" s="95">
        <v>0</v>
      </c>
      <c r="H70" s="19"/>
    </row>
    <row r="71" spans="1:8" s="30" customFormat="1" ht="15" customHeight="1">
      <c r="A71" s="180"/>
      <c r="B71" s="180"/>
      <c r="C71" s="180"/>
      <c r="D71" s="202" t="s">
        <v>161</v>
      </c>
      <c r="E71" s="203"/>
      <c r="F71" s="95">
        <v>0</v>
      </c>
      <c r="G71" s="95">
        <v>0</v>
      </c>
      <c r="H71" s="19"/>
    </row>
    <row r="72" spans="1:8" s="30" customFormat="1" ht="17.25" customHeight="1">
      <c r="A72" s="179" t="s">
        <v>42</v>
      </c>
      <c r="B72" s="179" t="s">
        <v>54</v>
      </c>
      <c r="C72" s="179" t="s">
        <v>139</v>
      </c>
      <c r="D72" s="204" t="s">
        <v>157</v>
      </c>
      <c r="E72" s="205"/>
      <c r="F72" s="92">
        <f>F73+F76</f>
        <v>920641</v>
      </c>
      <c r="G72" s="92">
        <f>G73+G76</f>
        <v>299213.84000000003</v>
      </c>
      <c r="H72" s="19"/>
    </row>
    <row r="73" spans="1:8" s="30" customFormat="1" ht="29.25" customHeight="1">
      <c r="A73" s="181"/>
      <c r="B73" s="181"/>
      <c r="C73" s="181"/>
      <c r="D73" s="202" t="s">
        <v>158</v>
      </c>
      <c r="E73" s="203"/>
      <c r="F73" s="93">
        <v>920641</v>
      </c>
      <c r="G73" s="94">
        <v>299213.84000000003</v>
      </c>
      <c r="H73" s="19"/>
    </row>
    <row r="74" spans="1:8" s="30" customFormat="1" ht="18" customHeight="1">
      <c r="A74" s="181"/>
      <c r="B74" s="181"/>
      <c r="C74" s="181"/>
      <c r="D74" s="83"/>
      <c r="E74" s="82" t="s">
        <v>159</v>
      </c>
      <c r="F74" s="95">
        <v>0</v>
      </c>
      <c r="G74" s="95">
        <v>0</v>
      </c>
      <c r="H74" s="19"/>
    </row>
    <row r="75" spans="1:8" s="30" customFormat="1" ht="18" customHeight="1">
      <c r="A75" s="181"/>
      <c r="B75" s="181"/>
      <c r="C75" s="181"/>
      <c r="D75" s="83"/>
      <c r="E75" s="81" t="s">
        <v>160</v>
      </c>
      <c r="F75" s="95">
        <v>0</v>
      </c>
      <c r="G75" s="95">
        <v>0</v>
      </c>
      <c r="H75" s="19"/>
    </row>
    <row r="76" spans="1:8" s="30" customFormat="1" ht="15.75" customHeight="1">
      <c r="A76" s="180"/>
      <c r="B76" s="180"/>
      <c r="C76" s="180"/>
      <c r="D76" s="202" t="s">
        <v>161</v>
      </c>
      <c r="E76" s="203"/>
      <c r="F76" s="95">
        <v>0</v>
      </c>
      <c r="G76" s="95">
        <v>0</v>
      </c>
      <c r="H76" s="19"/>
    </row>
    <row r="77" spans="1:8" s="30" customFormat="1" ht="18" customHeight="1">
      <c r="A77" s="179" t="s">
        <v>43</v>
      </c>
      <c r="B77" s="184" t="s">
        <v>140</v>
      </c>
      <c r="C77" s="176" t="s">
        <v>141</v>
      </c>
      <c r="D77" s="204" t="s">
        <v>157</v>
      </c>
      <c r="E77" s="205"/>
      <c r="F77" s="92">
        <f>F78+F81</f>
        <v>1770026.12</v>
      </c>
      <c r="G77" s="92">
        <f>G78+G81</f>
        <v>155000</v>
      </c>
      <c r="H77" s="19"/>
    </row>
    <row r="78" spans="1:8" s="30" customFormat="1" ht="30" customHeight="1">
      <c r="A78" s="181"/>
      <c r="B78" s="185"/>
      <c r="C78" s="177"/>
      <c r="D78" s="202" t="s">
        <v>158</v>
      </c>
      <c r="E78" s="203"/>
      <c r="F78" s="93">
        <f>F83+F88+F93+F98+F103+F108+F113+F118</f>
        <v>1770026.12</v>
      </c>
      <c r="G78" s="94">
        <f>G83+G88+G93+G98+G103+G108+G113+G118</f>
        <v>155000</v>
      </c>
      <c r="H78" s="19"/>
    </row>
    <row r="79" spans="1:8" s="30" customFormat="1" ht="17.25" customHeight="1">
      <c r="A79" s="181"/>
      <c r="B79" s="185"/>
      <c r="C79" s="177"/>
      <c r="D79" s="83"/>
      <c r="E79" s="82" t="s">
        <v>159</v>
      </c>
      <c r="F79" s="95">
        <v>0</v>
      </c>
      <c r="G79" s="95">
        <v>0</v>
      </c>
      <c r="H79" s="19"/>
    </row>
    <row r="80" spans="1:8" s="30" customFormat="1" ht="16.5" customHeight="1">
      <c r="A80" s="181"/>
      <c r="B80" s="185"/>
      <c r="C80" s="177"/>
      <c r="D80" s="83"/>
      <c r="E80" s="81" t="s">
        <v>160</v>
      </c>
      <c r="F80" s="95">
        <f>F85+F90+F95+F100+F105+F110+F115+F120</f>
        <v>0</v>
      </c>
      <c r="G80" s="95">
        <f>G85+G90+G95+G100+G105+G110+G115+G120</f>
        <v>0</v>
      </c>
      <c r="H80" s="19"/>
    </row>
    <row r="81" spans="1:8" s="30" customFormat="1" ht="15" customHeight="1">
      <c r="A81" s="180"/>
      <c r="B81" s="186"/>
      <c r="C81" s="178"/>
      <c r="D81" s="202" t="s">
        <v>161</v>
      </c>
      <c r="E81" s="203"/>
      <c r="F81" s="95">
        <v>0</v>
      </c>
      <c r="G81" s="95">
        <f>G86+G91+G101+G106+G111</f>
        <v>0</v>
      </c>
      <c r="H81" s="19"/>
    </row>
    <row r="82" spans="1:8" s="30" customFormat="1" ht="31.5" customHeight="1">
      <c r="A82" s="179" t="s">
        <v>44</v>
      </c>
      <c r="B82" s="179" t="s">
        <v>23</v>
      </c>
      <c r="C82" s="179" t="s">
        <v>142</v>
      </c>
      <c r="D82" s="204" t="s">
        <v>157</v>
      </c>
      <c r="E82" s="205"/>
      <c r="F82" s="92">
        <f>F83+F86</f>
        <v>0</v>
      </c>
      <c r="G82" s="92">
        <f>G83+G86</f>
        <v>0</v>
      </c>
      <c r="H82" s="19"/>
    </row>
    <row r="83" spans="1:8" s="30" customFormat="1" ht="45" customHeight="1">
      <c r="A83" s="181"/>
      <c r="B83" s="181"/>
      <c r="C83" s="181"/>
      <c r="D83" s="202" t="s">
        <v>158</v>
      </c>
      <c r="E83" s="203"/>
      <c r="F83" s="93">
        <v>0</v>
      </c>
      <c r="G83" s="94">
        <v>0</v>
      </c>
      <c r="H83" s="19"/>
    </row>
    <row r="84" spans="1:8" s="30" customFormat="1" ht="24.75" customHeight="1">
      <c r="A84" s="181"/>
      <c r="B84" s="181"/>
      <c r="C84" s="181"/>
      <c r="D84" s="83"/>
      <c r="E84" s="82" t="s">
        <v>159</v>
      </c>
      <c r="F84" s="95">
        <v>0</v>
      </c>
      <c r="G84" s="95">
        <v>0</v>
      </c>
      <c r="H84" s="19"/>
    </row>
    <row r="85" spans="1:8" s="30" customFormat="1" ht="25.5" customHeight="1">
      <c r="A85" s="181"/>
      <c r="B85" s="181"/>
      <c r="C85" s="181"/>
      <c r="D85" s="83"/>
      <c r="E85" s="81" t="s">
        <v>160</v>
      </c>
      <c r="F85" s="95">
        <v>0</v>
      </c>
      <c r="G85" s="95">
        <v>0</v>
      </c>
      <c r="H85" s="19"/>
    </row>
    <row r="86" spans="1:8" s="30" customFormat="1" ht="39" customHeight="1">
      <c r="A86" s="180"/>
      <c r="B86" s="180"/>
      <c r="C86" s="180"/>
      <c r="D86" s="202" t="s">
        <v>161</v>
      </c>
      <c r="E86" s="203"/>
      <c r="F86" s="95">
        <v>0</v>
      </c>
      <c r="G86" s="95">
        <v>0</v>
      </c>
      <c r="H86" s="19"/>
    </row>
    <row r="87" spans="1:8" s="30" customFormat="1" ht="17.25" customHeight="1">
      <c r="A87" s="179" t="s">
        <v>45</v>
      </c>
      <c r="B87" s="179" t="s">
        <v>24</v>
      </c>
      <c r="C87" s="179" t="s">
        <v>143</v>
      </c>
      <c r="D87" s="204" t="s">
        <v>157</v>
      </c>
      <c r="E87" s="205"/>
      <c r="F87" s="92">
        <f>F88+F91</f>
        <v>0</v>
      </c>
      <c r="G87" s="92">
        <f>G88+G91</f>
        <v>0</v>
      </c>
      <c r="H87" s="19"/>
    </row>
    <row r="88" spans="1:8" s="30" customFormat="1" ht="30.75" customHeight="1">
      <c r="A88" s="181"/>
      <c r="B88" s="181"/>
      <c r="C88" s="181"/>
      <c r="D88" s="202" t="s">
        <v>158</v>
      </c>
      <c r="E88" s="203"/>
      <c r="F88" s="93">
        <v>0</v>
      </c>
      <c r="G88" s="94">
        <v>0</v>
      </c>
      <c r="H88" s="19"/>
    </row>
    <row r="89" spans="1:8" s="30" customFormat="1" ht="16.5" customHeight="1">
      <c r="A89" s="181"/>
      <c r="B89" s="181"/>
      <c r="C89" s="181"/>
      <c r="D89" s="83"/>
      <c r="E89" s="82" t="s">
        <v>159</v>
      </c>
      <c r="F89" s="95">
        <v>0</v>
      </c>
      <c r="G89" s="95">
        <v>0</v>
      </c>
      <c r="H89" s="19"/>
    </row>
    <row r="90" spans="1:8" s="30" customFormat="1" ht="17.25" customHeight="1">
      <c r="A90" s="181"/>
      <c r="B90" s="181"/>
      <c r="C90" s="181"/>
      <c r="D90" s="83"/>
      <c r="E90" s="81" t="s">
        <v>160</v>
      </c>
      <c r="F90" s="95">
        <v>0</v>
      </c>
      <c r="G90" s="95">
        <v>0</v>
      </c>
      <c r="H90" s="19"/>
    </row>
    <row r="91" spans="1:8" s="30" customFormat="1" ht="16.5" customHeight="1">
      <c r="A91" s="180"/>
      <c r="B91" s="180"/>
      <c r="C91" s="180"/>
      <c r="D91" s="202" t="s">
        <v>161</v>
      </c>
      <c r="E91" s="203"/>
      <c r="F91" s="95">
        <v>0</v>
      </c>
      <c r="G91" s="95">
        <v>0</v>
      </c>
      <c r="H91" s="19"/>
    </row>
    <row r="92" spans="1:8" s="30" customFormat="1" ht="16.5" customHeight="1">
      <c r="A92" s="179" t="s">
        <v>46</v>
      </c>
      <c r="B92" s="179" t="s">
        <v>29</v>
      </c>
      <c r="C92" s="179" t="s">
        <v>144</v>
      </c>
      <c r="D92" s="204" t="s">
        <v>157</v>
      </c>
      <c r="E92" s="205"/>
      <c r="F92" s="92">
        <f>F93+F96</f>
        <v>10000</v>
      </c>
      <c r="G92" s="92">
        <f>G93+G96</f>
        <v>5000</v>
      </c>
      <c r="H92" s="19"/>
    </row>
    <row r="93" spans="1:8" s="30" customFormat="1" ht="28.5" customHeight="1">
      <c r="A93" s="181"/>
      <c r="B93" s="181"/>
      <c r="C93" s="181"/>
      <c r="D93" s="202" t="s">
        <v>158</v>
      </c>
      <c r="E93" s="203"/>
      <c r="F93" s="93">
        <v>10000</v>
      </c>
      <c r="G93" s="94">
        <v>5000</v>
      </c>
      <c r="H93" s="19"/>
    </row>
    <row r="94" spans="1:8" s="30" customFormat="1" ht="17.25" customHeight="1">
      <c r="A94" s="181"/>
      <c r="B94" s="181"/>
      <c r="C94" s="181"/>
      <c r="D94" s="83"/>
      <c r="E94" s="82" t="s">
        <v>159</v>
      </c>
      <c r="F94" s="95">
        <v>0</v>
      </c>
      <c r="G94" s="95">
        <v>0</v>
      </c>
      <c r="H94" s="19"/>
    </row>
    <row r="95" spans="1:8" s="30" customFormat="1" ht="17.25" customHeight="1">
      <c r="A95" s="181"/>
      <c r="B95" s="181"/>
      <c r="C95" s="181"/>
      <c r="D95" s="83"/>
      <c r="E95" s="81" t="s">
        <v>160</v>
      </c>
      <c r="F95" s="95">
        <v>0</v>
      </c>
      <c r="G95" s="95">
        <v>0</v>
      </c>
      <c r="H95" s="19"/>
    </row>
    <row r="96" spans="1:8" s="30" customFormat="1" ht="17.25" customHeight="1">
      <c r="A96" s="180"/>
      <c r="B96" s="180"/>
      <c r="C96" s="180"/>
      <c r="D96" s="202" t="s">
        <v>161</v>
      </c>
      <c r="E96" s="203"/>
      <c r="F96" s="95">
        <v>0</v>
      </c>
      <c r="G96" s="95">
        <v>0</v>
      </c>
      <c r="H96" s="19"/>
    </row>
    <row r="97" spans="1:8" s="30" customFormat="1" ht="18" customHeight="1">
      <c r="A97" s="179" t="s">
        <v>47</v>
      </c>
      <c r="B97" s="179" t="s">
        <v>54</v>
      </c>
      <c r="C97" s="179" t="s">
        <v>145</v>
      </c>
      <c r="D97" s="204" t="s">
        <v>157</v>
      </c>
      <c r="E97" s="205"/>
      <c r="F97" s="92">
        <f>F98+F101</f>
        <v>0</v>
      </c>
      <c r="G97" s="92">
        <f>G98+G101</f>
        <v>0</v>
      </c>
      <c r="H97" s="19"/>
    </row>
    <row r="98" spans="1:8" s="30" customFormat="1" ht="30" customHeight="1">
      <c r="A98" s="181"/>
      <c r="B98" s="181"/>
      <c r="C98" s="181"/>
      <c r="D98" s="202" t="s">
        <v>158</v>
      </c>
      <c r="E98" s="203"/>
      <c r="F98" s="93">
        <v>0</v>
      </c>
      <c r="G98" s="94">
        <v>0</v>
      </c>
      <c r="H98" s="19"/>
    </row>
    <row r="99" spans="1:8" s="30" customFormat="1" ht="18.75" customHeight="1">
      <c r="A99" s="181"/>
      <c r="B99" s="181"/>
      <c r="C99" s="181"/>
      <c r="D99" s="83"/>
      <c r="E99" s="82" t="s">
        <v>159</v>
      </c>
      <c r="F99" s="95">
        <v>0</v>
      </c>
      <c r="G99" s="95">
        <v>0</v>
      </c>
      <c r="H99" s="19"/>
    </row>
    <row r="100" spans="1:8" s="30" customFormat="1" ht="18.75" customHeight="1">
      <c r="A100" s="181"/>
      <c r="B100" s="181"/>
      <c r="C100" s="181"/>
      <c r="D100" s="83"/>
      <c r="E100" s="81" t="s">
        <v>160</v>
      </c>
      <c r="F100" s="95">
        <v>0</v>
      </c>
      <c r="G100" s="95">
        <v>0</v>
      </c>
      <c r="H100" s="19"/>
    </row>
    <row r="101" spans="1:8" s="30" customFormat="1" ht="15.75" customHeight="1">
      <c r="A101" s="180"/>
      <c r="B101" s="180"/>
      <c r="C101" s="180"/>
      <c r="D101" s="202" t="s">
        <v>161</v>
      </c>
      <c r="E101" s="203"/>
      <c r="F101" s="95">
        <v>0</v>
      </c>
      <c r="G101" s="95">
        <v>0</v>
      </c>
      <c r="H101" s="19"/>
    </row>
    <row r="102" spans="1:8" s="30" customFormat="1" ht="17.25" customHeight="1">
      <c r="A102" s="179" t="s">
        <v>49</v>
      </c>
      <c r="B102" s="179" t="s">
        <v>55</v>
      </c>
      <c r="C102" s="179" t="s">
        <v>146</v>
      </c>
      <c r="D102" s="204" t="s">
        <v>157</v>
      </c>
      <c r="E102" s="205"/>
      <c r="F102" s="92">
        <f>F103+F106</f>
        <v>0</v>
      </c>
      <c r="G102" s="92">
        <f>G103+G106</f>
        <v>0</v>
      </c>
      <c r="H102" s="19"/>
    </row>
    <row r="103" spans="1:8" s="30" customFormat="1" ht="30" customHeight="1">
      <c r="A103" s="181"/>
      <c r="B103" s="181"/>
      <c r="C103" s="181"/>
      <c r="D103" s="202" t="s">
        <v>158</v>
      </c>
      <c r="E103" s="203"/>
      <c r="F103" s="93">
        <v>0</v>
      </c>
      <c r="G103" s="94">
        <v>0</v>
      </c>
      <c r="H103" s="19"/>
    </row>
    <row r="104" spans="1:8" s="30" customFormat="1" ht="17.25" customHeight="1">
      <c r="A104" s="181"/>
      <c r="B104" s="181"/>
      <c r="C104" s="181"/>
      <c r="D104" s="83"/>
      <c r="E104" s="82" t="s">
        <v>159</v>
      </c>
      <c r="F104" s="95">
        <v>0</v>
      </c>
      <c r="G104" s="95">
        <v>0</v>
      </c>
      <c r="H104" s="19"/>
    </row>
    <row r="105" spans="1:8" s="30" customFormat="1" ht="15.75" customHeight="1">
      <c r="A105" s="181"/>
      <c r="B105" s="181"/>
      <c r="C105" s="181"/>
      <c r="D105" s="83"/>
      <c r="E105" s="81" t="s">
        <v>160</v>
      </c>
      <c r="F105" s="95">
        <v>0</v>
      </c>
      <c r="G105" s="95">
        <v>0</v>
      </c>
      <c r="H105" s="19"/>
    </row>
    <row r="106" spans="1:8" s="30" customFormat="1" ht="18" customHeight="1">
      <c r="A106" s="180"/>
      <c r="B106" s="180"/>
      <c r="C106" s="180"/>
      <c r="D106" s="202" t="s">
        <v>161</v>
      </c>
      <c r="E106" s="203"/>
      <c r="F106" s="95">
        <v>0</v>
      </c>
      <c r="G106" s="95">
        <v>0</v>
      </c>
      <c r="H106" s="19"/>
    </row>
    <row r="107" spans="1:8" s="30" customFormat="1" ht="16.5" customHeight="1">
      <c r="A107" s="179" t="s">
        <v>50</v>
      </c>
      <c r="B107" s="179" t="s">
        <v>147</v>
      </c>
      <c r="C107" s="179" t="s">
        <v>148</v>
      </c>
      <c r="D107" s="204" t="s">
        <v>157</v>
      </c>
      <c r="E107" s="205"/>
      <c r="F107" s="92">
        <f>F108+F111</f>
        <v>10000</v>
      </c>
      <c r="G107" s="92">
        <f>G108+G111</f>
        <v>0</v>
      </c>
      <c r="H107" s="19"/>
    </row>
    <row r="108" spans="1:8" s="30" customFormat="1" ht="31.5" customHeight="1">
      <c r="A108" s="181"/>
      <c r="B108" s="181"/>
      <c r="C108" s="181"/>
      <c r="D108" s="202" t="s">
        <v>158</v>
      </c>
      <c r="E108" s="203"/>
      <c r="F108" s="93">
        <v>10000</v>
      </c>
      <c r="G108" s="94">
        <v>0</v>
      </c>
      <c r="H108" s="19"/>
    </row>
    <row r="109" spans="1:8" s="30" customFormat="1" ht="18" customHeight="1">
      <c r="A109" s="181"/>
      <c r="B109" s="181"/>
      <c r="C109" s="181"/>
      <c r="D109" s="83"/>
      <c r="E109" s="82" t="s">
        <v>159</v>
      </c>
      <c r="F109" s="95">
        <v>0</v>
      </c>
      <c r="G109" s="95">
        <v>0</v>
      </c>
      <c r="H109" s="19"/>
    </row>
    <row r="110" spans="1:8" s="30" customFormat="1" ht="18.75" customHeight="1">
      <c r="A110" s="181"/>
      <c r="B110" s="181"/>
      <c r="C110" s="181"/>
      <c r="D110" s="83"/>
      <c r="E110" s="81" t="s">
        <v>160</v>
      </c>
      <c r="F110" s="95">
        <v>0</v>
      </c>
      <c r="G110" s="95">
        <v>0</v>
      </c>
      <c r="H110" s="19"/>
    </row>
    <row r="111" spans="1:8" s="30" customFormat="1" ht="21.75" customHeight="1">
      <c r="A111" s="180"/>
      <c r="B111" s="180"/>
      <c r="C111" s="180"/>
      <c r="D111" s="202" t="s">
        <v>161</v>
      </c>
      <c r="E111" s="203"/>
      <c r="F111" s="95">
        <v>0</v>
      </c>
      <c r="G111" s="95">
        <v>0</v>
      </c>
      <c r="H111" s="19"/>
    </row>
    <row r="112" spans="1:8" s="30" customFormat="1" ht="16.5" customHeight="1">
      <c r="A112" s="179" t="s">
        <v>162</v>
      </c>
      <c r="B112" s="179" t="s">
        <v>149</v>
      </c>
      <c r="C112" s="179" t="s">
        <v>150</v>
      </c>
      <c r="D112" s="204" t="s">
        <v>157</v>
      </c>
      <c r="E112" s="205"/>
      <c r="F112" s="92">
        <f>F113+F116</f>
        <v>1700026.12</v>
      </c>
      <c r="G112" s="92">
        <f>G113+G116</f>
        <v>150000</v>
      </c>
      <c r="H112" s="19"/>
    </row>
    <row r="113" spans="1:8" s="30" customFormat="1" ht="31.5" customHeight="1">
      <c r="A113" s="181"/>
      <c r="B113" s="181"/>
      <c r="C113" s="181"/>
      <c r="D113" s="202" t="s">
        <v>158</v>
      </c>
      <c r="E113" s="203"/>
      <c r="F113" s="93">
        <v>1700026.12</v>
      </c>
      <c r="G113" s="94">
        <v>150000</v>
      </c>
      <c r="H113" s="19"/>
    </row>
    <row r="114" spans="1:8" s="30" customFormat="1" ht="16.5" customHeight="1">
      <c r="A114" s="181"/>
      <c r="B114" s="181"/>
      <c r="C114" s="181"/>
      <c r="D114" s="83"/>
      <c r="E114" s="82" t="s">
        <v>159</v>
      </c>
      <c r="F114" s="95">
        <v>0</v>
      </c>
      <c r="G114" s="95">
        <v>0</v>
      </c>
      <c r="H114" s="19"/>
    </row>
    <row r="115" spans="1:8" s="30" customFormat="1" ht="18" customHeight="1">
      <c r="A115" s="181"/>
      <c r="B115" s="181"/>
      <c r="C115" s="181"/>
      <c r="D115" s="83"/>
      <c r="E115" s="81" t="s">
        <v>160</v>
      </c>
      <c r="F115" s="95">
        <v>0</v>
      </c>
      <c r="G115" s="95">
        <v>0</v>
      </c>
      <c r="H115" s="19"/>
    </row>
    <row r="116" spans="1:8" s="30" customFormat="1" ht="17.25" customHeight="1">
      <c r="A116" s="180"/>
      <c r="B116" s="180"/>
      <c r="C116" s="180"/>
      <c r="D116" s="202" t="s">
        <v>161</v>
      </c>
      <c r="E116" s="203"/>
      <c r="F116" s="95">
        <v>0</v>
      </c>
      <c r="G116" s="95">
        <v>0</v>
      </c>
      <c r="H116" s="19"/>
    </row>
    <row r="117" spans="1:8" s="30" customFormat="1" ht="17.25" customHeight="1">
      <c r="A117" s="179" t="s">
        <v>163</v>
      </c>
      <c r="B117" s="179" t="s">
        <v>151</v>
      </c>
      <c r="C117" s="179" t="s">
        <v>152</v>
      </c>
      <c r="D117" s="204" t="s">
        <v>157</v>
      </c>
      <c r="E117" s="205"/>
      <c r="F117" s="92">
        <f>F118+F121</f>
        <v>50000</v>
      </c>
      <c r="G117" s="92">
        <f>G118+G121</f>
        <v>0</v>
      </c>
      <c r="H117" s="19"/>
    </row>
    <row r="118" spans="1:8" s="30" customFormat="1" ht="30" customHeight="1">
      <c r="A118" s="181"/>
      <c r="B118" s="181"/>
      <c r="C118" s="181"/>
      <c r="D118" s="202" t="s">
        <v>158</v>
      </c>
      <c r="E118" s="203"/>
      <c r="F118" s="93">
        <v>50000</v>
      </c>
      <c r="G118" s="94">
        <v>0</v>
      </c>
      <c r="H118" s="19"/>
    </row>
    <row r="119" spans="1:8" s="30" customFormat="1" ht="17.25" customHeight="1">
      <c r="A119" s="181"/>
      <c r="B119" s="181"/>
      <c r="C119" s="181"/>
      <c r="D119" s="83"/>
      <c r="E119" s="82" t="s">
        <v>159</v>
      </c>
      <c r="F119" s="95">
        <v>0</v>
      </c>
      <c r="G119" s="95">
        <v>0</v>
      </c>
      <c r="H119" s="19"/>
    </row>
    <row r="120" spans="1:8" s="30" customFormat="1" ht="18" customHeight="1">
      <c r="A120" s="181"/>
      <c r="B120" s="181"/>
      <c r="C120" s="181"/>
      <c r="D120" s="83"/>
      <c r="E120" s="81" t="s">
        <v>160</v>
      </c>
      <c r="F120" s="95">
        <v>0</v>
      </c>
      <c r="G120" s="95">
        <v>0</v>
      </c>
      <c r="H120" s="19"/>
    </row>
    <row r="121" spans="1:8" s="30" customFormat="1" ht="17.25" customHeight="1">
      <c r="A121" s="180"/>
      <c r="B121" s="180"/>
      <c r="C121" s="180"/>
      <c r="D121" s="202" t="s">
        <v>161</v>
      </c>
      <c r="E121" s="203"/>
      <c r="F121" s="95">
        <v>0</v>
      </c>
      <c r="G121" s="95">
        <v>0</v>
      </c>
      <c r="H121" s="19"/>
    </row>
    <row r="122" spans="1:8" s="19" customFormat="1" ht="12.75" customHeight="1">
      <c r="A122" s="20"/>
      <c r="B122" s="20"/>
      <c r="C122" s="20"/>
      <c r="D122" s="20"/>
      <c r="E122" s="20"/>
      <c r="F122" s="36"/>
      <c r="G122" s="36"/>
    </row>
    <row r="123" spans="1:8" s="19" customFormat="1" ht="45.75" customHeight="1">
      <c r="A123" s="20"/>
      <c r="B123" s="215" t="s">
        <v>277</v>
      </c>
      <c r="C123" s="215"/>
      <c r="D123" s="20"/>
      <c r="E123" s="20"/>
      <c r="F123" s="47" t="s">
        <v>275</v>
      </c>
      <c r="G123" s="36"/>
    </row>
    <row r="124" spans="1:8" s="19" customFormat="1" ht="12" customHeight="1">
      <c r="A124" s="20"/>
      <c r="B124" s="20"/>
      <c r="C124" s="20"/>
      <c r="D124" s="20"/>
      <c r="E124" s="20"/>
      <c r="F124" s="36"/>
      <c r="G124" s="36"/>
    </row>
    <row r="125" spans="1:8" s="19" customFormat="1" ht="16.5" customHeight="1">
      <c r="A125" s="20"/>
      <c r="B125" s="215" t="s">
        <v>276</v>
      </c>
      <c r="C125" s="215"/>
      <c r="D125" s="20"/>
      <c r="E125" s="20"/>
      <c r="F125" s="36"/>
      <c r="G125" s="36"/>
    </row>
    <row r="126" spans="1:8" s="1" customFormat="1" ht="9" customHeight="1">
      <c r="A126" s="38"/>
      <c r="B126" s="13"/>
      <c r="C126" s="14"/>
      <c r="D126" s="14"/>
      <c r="E126" s="14"/>
      <c r="F126" s="15"/>
      <c r="G126" s="14"/>
    </row>
    <row r="127" spans="1:8" ht="14.25" hidden="1" customHeight="1">
      <c r="A127" s="66"/>
      <c r="B127" s="66"/>
      <c r="C127" s="66"/>
      <c r="D127" s="66"/>
      <c r="E127" s="67"/>
      <c r="F127" s="68"/>
      <c r="G127" s="67"/>
    </row>
    <row r="128" spans="1:8" hidden="1">
      <c r="E128" s="78"/>
    </row>
    <row r="129" spans="5:5">
      <c r="E129" s="78"/>
    </row>
    <row r="130" spans="5:5">
      <c r="E130" s="78"/>
    </row>
    <row r="131" spans="5:5">
      <c r="E131" s="78"/>
    </row>
    <row r="132" spans="5:5">
      <c r="E132" s="78"/>
    </row>
    <row r="133" spans="5:5">
      <c r="E133" s="78"/>
    </row>
    <row r="134" spans="5:5">
      <c r="E134" s="78"/>
    </row>
    <row r="135" spans="5:5">
      <c r="E135" s="78"/>
    </row>
    <row r="136" spans="5:5">
      <c r="E136" s="78"/>
    </row>
    <row r="137" spans="5:5">
      <c r="E137" s="78"/>
    </row>
    <row r="138" spans="5:5">
      <c r="E138" s="78"/>
    </row>
    <row r="139" spans="5:5">
      <c r="E139" s="78"/>
    </row>
    <row r="140" spans="5:5">
      <c r="E140" s="78"/>
    </row>
    <row r="141" spans="5:5">
      <c r="E141" s="78"/>
    </row>
    <row r="142" spans="5:5">
      <c r="E142" s="78"/>
    </row>
    <row r="143" spans="5:5">
      <c r="E143" s="78"/>
    </row>
  </sheetData>
  <mergeCells count="144">
    <mergeCell ref="C117:C121"/>
    <mergeCell ref="A77:A81"/>
    <mergeCell ref="A37:A41"/>
    <mergeCell ref="C37:C41"/>
    <mergeCell ref="A42:A46"/>
    <mergeCell ref="C42:C46"/>
    <mergeCell ref="A47:A51"/>
    <mergeCell ref="C47:C51"/>
    <mergeCell ref="B123:C123"/>
    <mergeCell ref="A87:A91"/>
    <mergeCell ref="B82:B86"/>
    <mergeCell ref="B87:B91"/>
    <mergeCell ref="B125:C125"/>
    <mergeCell ref="A52:A56"/>
    <mergeCell ref="C52:C56"/>
    <mergeCell ref="A57:A61"/>
    <mergeCell ref="C82:C86"/>
    <mergeCell ref="C87:C91"/>
    <mergeCell ref="C107:C111"/>
    <mergeCell ref="C92:C96"/>
    <mergeCell ref="C97:C101"/>
    <mergeCell ref="C102:C106"/>
    <mergeCell ref="B92:B96"/>
    <mergeCell ref="B97:B101"/>
    <mergeCell ref="B102:B106"/>
    <mergeCell ref="B107:B111"/>
    <mergeCell ref="A102:A106"/>
    <mergeCell ref="A97:A101"/>
    <mergeCell ref="B67:B71"/>
    <mergeCell ref="C77:C81"/>
    <mergeCell ref="A82:A86"/>
    <mergeCell ref="B57:B61"/>
    <mergeCell ref="B62:B66"/>
    <mergeCell ref="B117:B121"/>
    <mergeCell ref="A117:A121"/>
    <mergeCell ref="A92:A96"/>
    <mergeCell ref="A2:G2"/>
    <mergeCell ref="A3:G3"/>
    <mergeCell ref="C7:C11"/>
    <mergeCell ref="A7:A11"/>
    <mergeCell ref="C12:C16"/>
    <mergeCell ref="A12:A16"/>
    <mergeCell ref="B7:B11"/>
    <mergeCell ref="B12:B16"/>
    <mergeCell ref="A17:A21"/>
    <mergeCell ref="C17:C21"/>
    <mergeCell ref="B17:B21"/>
    <mergeCell ref="D5:E5"/>
    <mergeCell ref="D6:E6"/>
    <mergeCell ref="D7:E7"/>
    <mergeCell ref="D8:E8"/>
    <mergeCell ref="D11:E11"/>
    <mergeCell ref="D12:E12"/>
    <mergeCell ref="D13:E13"/>
    <mergeCell ref="D16:E16"/>
    <mergeCell ref="D17:E17"/>
    <mergeCell ref="D18:E18"/>
    <mergeCell ref="D21:E21"/>
    <mergeCell ref="D77:E77"/>
    <mergeCell ref="D78:E78"/>
    <mergeCell ref="B22:B26"/>
    <mergeCell ref="B27:B31"/>
    <mergeCell ref="B32:B36"/>
    <mergeCell ref="B37:B41"/>
    <mergeCell ref="A112:A116"/>
    <mergeCell ref="C112:C116"/>
    <mergeCell ref="B112:B116"/>
    <mergeCell ref="A22:A26"/>
    <mergeCell ref="C22:C26"/>
    <mergeCell ref="C57:C61"/>
    <mergeCell ref="A62:A66"/>
    <mergeCell ref="C62:C66"/>
    <mergeCell ref="A67:A71"/>
    <mergeCell ref="C67:C71"/>
    <mergeCell ref="A72:A76"/>
    <mergeCell ref="C72:C76"/>
    <mergeCell ref="A27:A31"/>
    <mergeCell ref="C27:C31"/>
    <mergeCell ref="A32:A36"/>
    <mergeCell ref="C32:C36"/>
    <mergeCell ref="A107:A111"/>
    <mergeCell ref="B77:B81"/>
    <mergeCell ref="D81:E81"/>
    <mergeCell ref="D82:E82"/>
    <mergeCell ref="D83:E83"/>
    <mergeCell ref="D68:E68"/>
    <mergeCell ref="D71:E71"/>
    <mergeCell ref="D72:E72"/>
    <mergeCell ref="D73:E73"/>
    <mergeCell ref="B72:B76"/>
    <mergeCell ref="D22:E22"/>
    <mergeCell ref="D23:E23"/>
    <mergeCell ref="D26:E26"/>
    <mergeCell ref="B42:B46"/>
    <mergeCell ref="B47:B51"/>
    <mergeCell ref="B52:B56"/>
    <mergeCell ref="D43:E43"/>
    <mergeCell ref="D46:E46"/>
    <mergeCell ref="D47:E47"/>
    <mergeCell ref="D48:E48"/>
    <mergeCell ref="D51:E51"/>
    <mergeCell ref="D36:E36"/>
    <mergeCell ref="D37:E37"/>
    <mergeCell ref="D38:E38"/>
    <mergeCell ref="D41:E41"/>
    <mergeCell ref="D42:E42"/>
    <mergeCell ref="D52:E52"/>
    <mergeCell ref="D53:E53"/>
    <mergeCell ref="D56:E56"/>
    <mergeCell ref="D27:E27"/>
    <mergeCell ref="D28:E28"/>
    <mergeCell ref="D31:E31"/>
    <mergeCell ref="D32:E32"/>
    <mergeCell ref="D33:E33"/>
    <mergeCell ref="D76:E76"/>
    <mergeCell ref="D61:E61"/>
    <mergeCell ref="D62:E62"/>
    <mergeCell ref="D63:E63"/>
    <mergeCell ref="D66:E66"/>
    <mergeCell ref="D67:E67"/>
    <mergeCell ref="D57:E57"/>
    <mergeCell ref="D58:E58"/>
    <mergeCell ref="D93:E93"/>
    <mergeCell ref="D96:E96"/>
    <mergeCell ref="D97:E97"/>
    <mergeCell ref="D98:E98"/>
    <mergeCell ref="D101:E101"/>
    <mergeCell ref="D86:E86"/>
    <mergeCell ref="D87:E87"/>
    <mergeCell ref="D88:E88"/>
    <mergeCell ref="D91:E91"/>
    <mergeCell ref="D92:E92"/>
    <mergeCell ref="D118:E118"/>
    <mergeCell ref="D121:E121"/>
    <mergeCell ref="D111:E111"/>
    <mergeCell ref="D112:E112"/>
    <mergeCell ref="D113:E113"/>
    <mergeCell ref="D116:E116"/>
    <mergeCell ref="D117:E117"/>
    <mergeCell ref="D102:E102"/>
    <mergeCell ref="D103:E103"/>
    <mergeCell ref="D106:E106"/>
    <mergeCell ref="D107:E107"/>
    <mergeCell ref="D108:E108"/>
  </mergeCells>
  <pageMargins left="0.70866141732283472" right="0.70866141732283472" top="0.74803149606299213" bottom="0.74803149606299213" header="0.31496062992125984" footer="0.31496062992125984"/>
  <pageSetup paperSize="9" scale="52" fitToHeight="3" orientation="portrait" r:id="rId1"/>
  <rowBreaks count="4" manualBreakCount="4">
    <brk id="61" max="7" man="1"/>
    <brk id="126" max="7" man="1"/>
    <brk id="127" max="7" man="1"/>
    <brk id="12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табл.10</vt:lpstr>
      <vt:lpstr>табл.11</vt:lpstr>
      <vt:lpstr>табл.12</vt:lpstr>
      <vt:lpstr>табл.13</vt:lpstr>
      <vt:lpstr>табл.10!Область_печати</vt:lpstr>
      <vt:lpstr>табл.11!Область_печати</vt:lpstr>
      <vt:lpstr>табл.12!Область_печати</vt:lpstr>
      <vt:lpstr>табл.13!Область_печати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eco6</dc:creator>
  <cp:lastModifiedBy>eco15</cp:lastModifiedBy>
  <cp:lastPrinted>2018-07-09T14:04:16Z</cp:lastPrinted>
  <dcterms:created xsi:type="dcterms:W3CDTF">2014-08-28T07:52:19Z</dcterms:created>
  <dcterms:modified xsi:type="dcterms:W3CDTF">2018-07-09T14:07:40Z</dcterms:modified>
</cp:coreProperties>
</file>